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4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6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5420" yWindow="0" windowWidth="24660" windowHeight="18800" tabRatio="659" activeTab="5"/>
  </bookViews>
  <sheets>
    <sheet name="December" sheetId="3" r:id="rId1"/>
    <sheet name="February" sheetId="4" r:id="rId2"/>
    <sheet name="April" sheetId="9" r:id="rId3"/>
    <sheet name="May" sheetId="5" r:id="rId4"/>
    <sheet name="June" sheetId="6" r:id="rId5"/>
    <sheet name="July" sheetId="8" r:id="rId6"/>
    <sheet name="Organized Summary" sheetId="2" r:id="rId7"/>
    <sheet name="Graphs" sheetId="7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7" i="8" l="1"/>
  <c r="H51" i="8"/>
  <c r="G39" i="8"/>
  <c r="G37" i="8"/>
  <c r="G25" i="8"/>
  <c r="G113" i="8"/>
  <c r="G100" i="8"/>
  <c r="G90" i="8"/>
  <c r="G84" i="8"/>
  <c r="G167" i="8"/>
  <c r="G158" i="8"/>
  <c r="G151" i="8"/>
  <c r="G143" i="8"/>
  <c r="P13" i="8"/>
  <c r="P9" i="8"/>
  <c r="Q19" i="8"/>
  <c r="Q23" i="8"/>
  <c r="P24" i="8"/>
  <c r="X62" i="3"/>
  <c r="X55" i="3"/>
  <c r="P19" i="8"/>
  <c r="P6" i="8"/>
  <c r="P2" i="8"/>
  <c r="G123" i="8"/>
  <c r="G117" i="8"/>
  <c r="G72" i="8"/>
  <c r="G51" i="8"/>
  <c r="G23" i="8"/>
  <c r="G2" i="8"/>
  <c r="AH25" i="3"/>
  <c r="Q135" i="3"/>
  <c r="AH38" i="3"/>
  <c r="AG50" i="3"/>
  <c r="AG38" i="3"/>
  <c r="AH24" i="3"/>
  <c r="AG31" i="3"/>
  <c r="AG24" i="3"/>
  <c r="AH2" i="3"/>
  <c r="AG22" i="3"/>
  <c r="AG17" i="3"/>
  <c r="AG6" i="3"/>
  <c r="AG2" i="3"/>
  <c r="X19" i="3"/>
  <c r="X12" i="3"/>
  <c r="X5" i="3"/>
  <c r="P197" i="3"/>
  <c r="P174" i="3"/>
  <c r="P162" i="3"/>
  <c r="P135" i="3"/>
  <c r="P119" i="3"/>
  <c r="P95" i="3"/>
  <c r="P72" i="3"/>
  <c r="P56" i="3"/>
  <c r="P47" i="3"/>
  <c r="P37" i="3"/>
  <c r="P22" i="3"/>
  <c r="P2" i="3"/>
  <c r="H484" i="3"/>
  <c r="G484" i="3"/>
  <c r="H408" i="3"/>
  <c r="G408" i="3"/>
  <c r="H362" i="3"/>
  <c r="G362" i="3"/>
  <c r="H302" i="3"/>
  <c r="G302" i="3"/>
  <c r="H245" i="3"/>
  <c r="G245" i="3"/>
  <c r="H195" i="3"/>
  <c r="G195" i="3"/>
  <c r="H118" i="3"/>
  <c r="G118" i="3"/>
  <c r="H103" i="3"/>
  <c r="G103" i="3"/>
  <c r="H74" i="3"/>
  <c r="G74" i="3"/>
  <c r="H2" i="3"/>
  <c r="G2" i="3"/>
</calcChain>
</file>

<file path=xl/sharedStrings.xml><?xml version="1.0" encoding="utf-8"?>
<sst xmlns="http://schemas.openxmlformats.org/spreadsheetml/2006/main" count="3648" uniqueCount="133">
  <si>
    <t xml:space="preserve">Site </t>
  </si>
  <si>
    <t xml:space="preserve">Date </t>
  </si>
  <si>
    <t># In Bag</t>
  </si>
  <si>
    <t>Fidalgo Bay 2HL</t>
  </si>
  <si>
    <t>2H 1-4</t>
  </si>
  <si>
    <t>Fidalgo Bay 2SN</t>
  </si>
  <si>
    <t>2S 9-12</t>
  </si>
  <si>
    <t>2S 13-16</t>
  </si>
  <si>
    <t>2H 13-16</t>
  </si>
  <si>
    <t>2N 5-8</t>
  </si>
  <si>
    <t>2S 1-4</t>
  </si>
  <si>
    <t>2S 5-8</t>
  </si>
  <si>
    <t>2H 9-12</t>
  </si>
  <si>
    <t>2 H5- 8</t>
  </si>
  <si>
    <t>Fidalgo Bay 2NF</t>
  </si>
  <si>
    <t>2N 9-12</t>
  </si>
  <si>
    <t>2N 1-4</t>
  </si>
  <si>
    <t>2N 13-16</t>
  </si>
  <si>
    <t>1H 9-12</t>
  </si>
  <si>
    <t>1H 1-4</t>
  </si>
  <si>
    <t>1N 13-16</t>
  </si>
  <si>
    <t>1S 13-16</t>
  </si>
  <si>
    <t>1S 1-4</t>
  </si>
  <si>
    <t>1N 9-12</t>
  </si>
  <si>
    <t>1N 1-4</t>
  </si>
  <si>
    <t>Stdev</t>
  </si>
  <si>
    <t>Oyster Bay 1SN</t>
  </si>
  <si>
    <t>1S 5-8</t>
  </si>
  <si>
    <t>1H 13-16</t>
  </si>
  <si>
    <t>1N 5-8</t>
  </si>
  <si>
    <t>Manchester 4HL</t>
  </si>
  <si>
    <t>4H 9-12</t>
  </si>
  <si>
    <t>Manchester 4SN</t>
  </si>
  <si>
    <t>4S 5-8</t>
  </si>
  <si>
    <t>Manchester 4NF</t>
  </si>
  <si>
    <t>4N 9-12</t>
  </si>
  <si>
    <t>4N 1-4</t>
  </si>
  <si>
    <t>4N 5-8</t>
  </si>
  <si>
    <t>4N 13-16</t>
  </si>
  <si>
    <t>4S 1-4</t>
  </si>
  <si>
    <t>4S 13-16</t>
  </si>
  <si>
    <t>4S 9-12</t>
  </si>
  <si>
    <t>Manchester</t>
  </si>
  <si>
    <t>4N13-16</t>
  </si>
  <si>
    <t>Oyster Bay</t>
  </si>
  <si>
    <t xml:space="preserve">Manchester </t>
  </si>
  <si>
    <t>4H 13-16</t>
  </si>
  <si>
    <t>1N 1-5</t>
  </si>
  <si>
    <t>1N 1-6</t>
  </si>
  <si>
    <t>1N 1-7</t>
  </si>
  <si>
    <t>1N 1-8</t>
  </si>
  <si>
    <t>1N 1-9</t>
  </si>
  <si>
    <t>1N 1-10</t>
  </si>
  <si>
    <t>1N 1-11</t>
  </si>
  <si>
    <t>1N 1-12</t>
  </si>
  <si>
    <t>1N 1-13</t>
  </si>
  <si>
    <t>1N 1-14</t>
  </si>
  <si>
    <t>1S 9-12</t>
  </si>
  <si>
    <t xml:space="preserve"># of Oysters </t>
  </si>
  <si>
    <t>February</t>
  </si>
  <si>
    <t>1N</t>
  </si>
  <si>
    <t>1H</t>
  </si>
  <si>
    <t xml:space="preserve">1S </t>
  </si>
  <si>
    <t>Average Size</t>
  </si>
  <si>
    <t>2N</t>
  </si>
  <si>
    <t>2H</t>
  </si>
  <si>
    <t xml:space="preserve">2S </t>
  </si>
  <si>
    <t>4N</t>
  </si>
  <si>
    <t>4H</t>
  </si>
  <si>
    <t>4S</t>
  </si>
  <si>
    <t>3N 9-12</t>
  </si>
  <si>
    <t>3H 13-16</t>
  </si>
  <si>
    <t>3H 5-8</t>
  </si>
  <si>
    <t>3N 1-4</t>
  </si>
  <si>
    <t>3H 1-4</t>
  </si>
  <si>
    <t>3N 13-16</t>
  </si>
  <si>
    <t xml:space="preserve">Dabob </t>
  </si>
  <si>
    <t>Dabob</t>
  </si>
  <si>
    <t>3S 1-4</t>
  </si>
  <si>
    <t>3S 9-12</t>
  </si>
  <si>
    <t>3S 5-8</t>
  </si>
  <si>
    <t>3S 13-16</t>
  </si>
  <si>
    <t>3H 9-12</t>
  </si>
  <si>
    <t xml:space="preserve">December </t>
  </si>
  <si>
    <t>3N</t>
  </si>
  <si>
    <t>3H</t>
  </si>
  <si>
    <t>3S</t>
  </si>
  <si>
    <t xml:space="preserve">June </t>
  </si>
  <si>
    <t>Fidalgo</t>
  </si>
  <si>
    <t>2H 5-8</t>
  </si>
  <si>
    <t>2N 14</t>
  </si>
  <si>
    <t>1H 5-8</t>
  </si>
  <si>
    <t xml:space="preserve">May </t>
  </si>
  <si>
    <t>Date</t>
  </si>
  <si>
    <t>Tray</t>
  </si>
  <si>
    <t>Size</t>
  </si>
  <si>
    <t>#</t>
  </si>
  <si>
    <t>#In Bag</t>
  </si>
  <si>
    <t>Avg of Bag</t>
  </si>
  <si>
    <t>1S 9-13</t>
  </si>
  <si>
    <t>4H 5-8</t>
  </si>
  <si>
    <t>Tray Avg</t>
  </si>
  <si>
    <t>May</t>
  </si>
  <si>
    <t>June</t>
  </si>
  <si>
    <t>1S</t>
  </si>
  <si>
    <t>4H 1-4</t>
  </si>
  <si>
    <t>Avg of Tray</t>
  </si>
  <si>
    <t>2S</t>
  </si>
  <si>
    <t>Max</t>
  </si>
  <si>
    <t>Min</t>
  </si>
  <si>
    <t>0-10 mm</t>
  </si>
  <si>
    <t>&lt;20</t>
  </si>
  <si>
    <t>&lt;30</t>
  </si>
  <si>
    <t>&lt;11</t>
  </si>
  <si>
    <t>11-20 mm</t>
  </si>
  <si>
    <t>21-30 mm</t>
  </si>
  <si>
    <t>31-40 mm</t>
  </si>
  <si>
    <t>Oyster Bay 1HL</t>
  </si>
  <si>
    <t>Oyster Bay 1NF</t>
  </si>
  <si>
    <t>0-5 mm</t>
  </si>
  <si>
    <t>6-10 mm</t>
  </si>
  <si>
    <t>11-15 mm</t>
  </si>
  <si>
    <t>16-20 mm</t>
  </si>
  <si>
    <t>21-25 mm</t>
  </si>
  <si>
    <t>26-30 mm</t>
  </si>
  <si>
    <t>36-40 mm</t>
  </si>
  <si>
    <t>31-35 mm</t>
  </si>
  <si>
    <t xml:space="preserve">6-10 mm </t>
  </si>
  <si>
    <t>35-40 mm</t>
  </si>
  <si>
    <t>11-15 m</t>
  </si>
  <si>
    <t>41-45 mm</t>
  </si>
  <si>
    <t>4S 1-5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</si>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</sst>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2"/>
      <color indexed="206"/>
      <name val="Calibri"/>
      <family val="2"/>
    </font>
    <font>
      <sz val="14.4"/>
      <color rgb="FF000000"/>
      <name val="Calibri"/>
      <scheme val="minor"/>
    </font>
    <font>
      <sz val="13"/>
      <color theme="1"/>
      <name val="Calibri"/>
      <scheme val="minor"/>
    </font>
    <font>
      <sz val="12"/>
      <color rgb="FF000000"/>
      <name val="Calibri"/>
    </font>
    <font>
      <sz val="16.8"/>
      <color theme="1"/>
      <name val="Calibri"/>
      <scheme val="minor"/>
    </font>
    <font>
      <sz val="13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4" fontId="0" fillId="0" borderId="0" xfId="0" applyNumberFormat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10" fontId="7" fillId="0" borderId="0" xfId="0" applyNumberFormat="1" applyFont="1"/>
    <xf numFmtId="16" fontId="7" fillId="0" borderId="0" xfId="0" applyNumberFormat="1" applyFont="1"/>
    <xf numFmtId="0" fontId="8" fillId="0" borderId="0" xfId="0" applyFont="1" applyFill="1" applyBorder="1"/>
    <xf numFmtId="14" fontId="8" fillId="0" borderId="0" xfId="0" applyNumberFormat="1" applyFont="1" applyFill="1" applyBorder="1"/>
    <xf numFmtId="10" fontId="6" fillId="0" borderId="0" xfId="0" applyNumberFormat="1" applyFont="1"/>
    <xf numFmtId="0" fontId="9" fillId="0" borderId="0" xfId="0" applyFont="1"/>
    <xf numFmtId="16" fontId="0" fillId="0" borderId="0" xfId="0" applyNumberFormat="1"/>
    <xf numFmtId="10" fontId="0" fillId="0" borderId="0" xfId="0" applyNumberFormat="1"/>
    <xf numFmtId="14" fontId="6" fillId="0" borderId="0" xfId="0" applyNumberFormat="1" applyFont="1"/>
    <xf numFmtId="14" fontId="7" fillId="0" borderId="0" xfId="0" applyNumberFormat="1" applyFont="1"/>
    <xf numFmtId="10" fontId="10" fillId="0" borderId="0" xfId="0" applyNumberFormat="1" applyFont="1"/>
    <xf numFmtId="9" fontId="0" fillId="0" borderId="0" xfId="0" applyNumberFormat="1"/>
  </cellXfs>
  <cellStyles count="5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Debob</a:t>
            </a:r>
            <a:r>
              <a:rPr lang="en-US" baseline="0"/>
              <a:t>-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December!$E$538:$E$540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December!$F$538:$F$540</c:f>
              <c:numCache>
                <c:formatCode>0.00%</c:formatCode>
                <c:ptCount val="3"/>
                <c:pt idx="0">
                  <c:v>0.2397</c:v>
                </c:pt>
                <c:pt idx="1">
                  <c:v>0.7191</c:v>
                </c:pt>
                <c:pt idx="2">
                  <c:v>0.0412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1H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December!$O$142:$O$145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December!$P$142:$P$145</c:f>
              <c:numCache>
                <c:formatCode>0.00%</c:formatCode>
                <c:ptCount val="4"/>
                <c:pt idx="0">
                  <c:v>0.0278</c:v>
                </c:pt>
                <c:pt idx="1">
                  <c:v>0.0694</c:v>
                </c:pt>
                <c:pt idx="2">
                  <c:v>0.8194</c:v>
                </c:pt>
                <c:pt idx="3">
                  <c:v>0.0833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4N</a:t>
            </a:r>
            <a:r>
              <a:rPr lang="en-US" baseline="0"/>
              <a:t>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December!$W$9:$W$11</c:f>
              <c:strCache>
                <c:ptCount val="3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</c:strCache>
            </c:strRef>
          </c:cat>
          <c:val>
            <c:numRef>
              <c:f>December!$X$9:$X$11</c:f>
              <c:numCache>
                <c:formatCode>0.00%</c:formatCode>
                <c:ptCount val="3"/>
                <c:pt idx="0">
                  <c:v>0.5385</c:v>
                </c:pt>
                <c:pt idx="1">
                  <c:v>0.2308</c:v>
                </c:pt>
                <c:pt idx="2">
                  <c:v>0.2308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4S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December!$R$79:$R$81</c:f>
              <c:strCache>
                <c:ptCount val="3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</c:strCache>
            </c:strRef>
          </c:cat>
          <c:val>
            <c:numRef>
              <c:f>December!$S$79:$S$81</c:f>
              <c:numCache>
                <c:formatCode>0.00%</c:formatCode>
                <c:ptCount val="3"/>
                <c:pt idx="0">
                  <c:v>0.0909</c:v>
                </c:pt>
                <c:pt idx="1">
                  <c:v>0.7273</c:v>
                </c:pt>
                <c:pt idx="2">
                  <c:v>0.1818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2N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December!$AJ$9:$AJ$12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December!$AK$9:$AK$12</c:f>
              <c:numCache>
                <c:formatCode>0.00%</c:formatCode>
                <c:ptCount val="4"/>
                <c:pt idx="0">
                  <c:v>0.0909</c:v>
                </c:pt>
                <c:pt idx="1">
                  <c:v>0.4545</c:v>
                </c:pt>
                <c:pt idx="2">
                  <c:v>0.3636</c:v>
                </c:pt>
                <c:pt idx="3">
                  <c:v>0.0909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2S</a:t>
            </a:r>
            <a:r>
              <a:rPr lang="en-US" baseline="0"/>
              <a:t>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December!$AK$27:$AK$29</c:f>
              <c:strCache>
                <c:ptCount val="3"/>
                <c:pt idx="0">
                  <c:v>11-15 mm</c:v>
                </c:pt>
                <c:pt idx="1">
                  <c:v>16-20 mm</c:v>
                </c:pt>
                <c:pt idx="2">
                  <c:v>21-25 mm</c:v>
                </c:pt>
              </c:strCache>
            </c:strRef>
          </c:cat>
          <c:val>
            <c:numRef>
              <c:f>December!$AL$27:$AL$29</c:f>
              <c:numCache>
                <c:formatCode>0.00%</c:formatCode>
                <c:ptCount val="3"/>
                <c:pt idx="0">
                  <c:v>0.5714</c:v>
                </c:pt>
                <c:pt idx="1">
                  <c:v>0.3571</c:v>
                </c:pt>
                <c:pt idx="2">
                  <c:v>0.0714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2H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December!$AJ$41:$AJ$43</c:f>
              <c:strCache>
                <c:ptCount val="3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</c:strCache>
            </c:strRef>
          </c:cat>
          <c:val>
            <c:numRef>
              <c:f>December!$AK$41:$AK$43</c:f>
              <c:numCache>
                <c:formatCode>0.00%</c:formatCode>
                <c:ptCount val="3"/>
                <c:pt idx="0">
                  <c:v>0.2</c:v>
                </c:pt>
                <c:pt idx="1">
                  <c:v>0.75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Fidalgo-</a:t>
            </a:r>
            <a:r>
              <a:rPr lang="en-US" baseline="0"/>
              <a:t> February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February!$D$111:$D$113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February!$E$111:$E$113</c:f>
              <c:numCache>
                <c:formatCode>0.00%</c:formatCode>
                <c:ptCount val="3"/>
                <c:pt idx="0">
                  <c:v>0.2477</c:v>
                </c:pt>
                <c:pt idx="1">
                  <c:v>0.7064</c:v>
                </c:pt>
                <c:pt idx="2">
                  <c:v>0.0459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Manchester-</a:t>
            </a:r>
            <a:r>
              <a:rPr lang="en-US" baseline="0"/>
              <a:t> February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February!$AG$23:$AG$24</c:f>
              <c:strCache>
                <c:ptCount val="2"/>
                <c:pt idx="0">
                  <c:v>0-10 mm</c:v>
                </c:pt>
                <c:pt idx="1">
                  <c:v>11-20 mm</c:v>
                </c:pt>
              </c:strCache>
            </c:strRef>
          </c:cat>
          <c:val>
            <c:numRef>
              <c:f>February!$AH$23:$AH$24</c:f>
              <c:numCache>
                <c:formatCode>0.00%</c:formatCode>
                <c:ptCount val="2"/>
                <c:pt idx="0">
                  <c:v>0.6154</c:v>
                </c:pt>
                <c:pt idx="1">
                  <c:v>0.3846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2H</a:t>
            </a:r>
            <a:r>
              <a:rPr lang="en-US" baseline="0"/>
              <a:t> February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February!$F$13:$F$16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February!$G$13:$G$16</c:f>
              <c:numCache>
                <c:formatCode>0.00%</c:formatCode>
                <c:ptCount val="4"/>
                <c:pt idx="0">
                  <c:v>0.1556</c:v>
                </c:pt>
                <c:pt idx="1">
                  <c:v>0.6667</c:v>
                </c:pt>
                <c:pt idx="2">
                  <c:v>0.1333</c:v>
                </c:pt>
                <c:pt idx="3">
                  <c:v>0.0444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2S</a:t>
            </a:r>
            <a:r>
              <a:rPr lang="en-US" baseline="0"/>
              <a:t>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February!$F$54:$F$57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February!$G$54:$G$57</c:f>
              <c:numCache>
                <c:formatCode>0.00%</c:formatCode>
                <c:ptCount val="4"/>
                <c:pt idx="0">
                  <c:v>0.4815</c:v>
                </c:pt>
                <c:pt idx="1">
                  <c:v>0.4444</c:v>
                </c:pt>
                <c:pt idx="2">
                  <c:v>0.037</c:v>
                </c:pt>
                <c:pt idx="3">
                  <c:v>0.037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</a:t>
            </a:r>
            <a:r>
              <a:rPr lang="en-US" baseline="0"/>
              <a:t> Bay-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December!$M$209:$M$212</c:f>
              <c:strCache>
                <c:ptCount val="4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  <c:pt idx="3">
                  <c:v>31-40 mm</c:v>
                </c:pt>
              </c:strCache>
            </c:strRef>
          </c:cat>
          <c:val>
            <c:numRef>
              <c:f>December!$N$209:$N$212</c:f>
              <c:numCache>
                <c:formatCode>0.00%</c:formatCode>
                <c:ptCount val="4"/>
                <c:pt idx="0">
                  <c:v>0.0195</c:v>
                </c:pt>
                <c:pt idx="1">
                  <c:v>0.7366</c:v>
                </c:pt>
                <c:pt idx="2">
                  <c:v>0.2049</c:v>
                </c:pt>
                <c:pt idx="3">
                  <c:v>0.0341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6746430823457"/>
          <c:y val="0.403780577427822"/>
          <c:w val="0.189092628821808"/>
          <c:h val="0.36439685039370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2N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February!$F$75:$F$78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February!$G$75:$G$78</c:f>
              <c:numCache>
                <c:formatCode>0.00%</c:formatCode>
                <c:ptCount val="4"/>
                <c:pt idx="0">
                  <c:v>0.1667</c:v>
                </c:pt>
                <c:pt idx="1">
                  <c:v>0.4722</c:v>
                </c:pt>
                <c:pt idx="2">
                  <c:v>0.3056</c:v>
                </c:pt>
                <c:pt idx="3">
                  <c:v>0.0556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1H</a:t>
            </a:r>
            <a:r>
              <a:rPr lang="en-US" baseline="0"/>
              <a:t> February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February!$J$56:$J$57</c:f>
              <c:strCache>
                <c:ptCount val="2"/>
                <c:pt idx="0">
                  <c:v>11-15 mm</c:v>
                </c:pt>
                <c:pt idx="1">
                  <c:v>16-20 mm</c:v>
                </c:pt>
              </c:strCache>
            </c:strRef>
          </c:cat>
          <c:val>
            <c:numRef>
              <c:f>February!$K$56:$K$57</c:f>
              <c:numCache>
                <c:formatCode>0.00%</c:formatCode>
                <c:ptCount val="2"/>
                <c:pt idx="0">
                  <c:v>0.3333</c:v>
                </c:pt>
                <c:pt idx="1">
                  <c:v>0.6667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1N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February!$O$7:$O$11</c:f>
              <c:strCache>
                <c:ptCount val="5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</c:strCache>
            </c:strRef>
          </c:cat>
          <c:val>
            <c:numRef>
              <c:f>February!$P$7:$P$11</c:f>
              <c:numCache>
                <c:formatCode>0.00%</c:formatCode>
                <c:ptCount val="5"/>
                <c:pt idx="0">
                  <c:v>0.0667</c:v>
                </c:pt>
                <c:pt idx="1">
                  <c:v>0.2667</c:v>
                </c:pt>
                <c:pt idx="2">
                  <c:v>0.3333</c:v>
                </c:pt>
                <c:pt idx="3">
                  <c:v>0.2667</c:v>
                </c:pt>
                <c:pt idx="4">
                  <c:v>0.0667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February!$O$25:$O$30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31-35 mm</c:v>
                </c:pt>
              </c:strCache>
            </c:strRef>
          </c:cat>
          <c:val>
            <c:numRef>
              <c:f>February!$P$25:$P$30</c:f>
              <c:numCache>
                <c:formatCode>0.00%</c:formatCode>
                <c:ptCount val="6"/>
                <c:pt idx="0">
                  <c:v>0.1538</c:v>
                </c:pt>
                <c:pt idx="1">
                  <c:v>0.0385</c:v>
                </c:pt>
                <c:pt idx="2">
                  <c:v>0.4231</c:v>
                </c:pt>
                <c:pt idx="3">
                  <c:v>0.2308</c:v>
                </c:pt>
                <c:pt idx="4">
                  <c:v>0.0385</c:v>
                </c:pt>
                <c:pt idx="5">
                  <c:v>0.1154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1483103674541"/>
          <c:y val="0.308341224788762"/>
          <c:w val="0.179350229658793"/>
          <c:h val="0.518201271352709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4H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February!$V$15:$V$16</c:f>
              <c:strCache>
                <c:ptCount val="2"/>
                <c:pt idx="0">
                  <c:v>6-10 mm </c:v>
                </c:pt>
                <c:pt idx="1">
                  <c:v>16-20 mm</c:v>
                </c:pt>
              </c:strCache>
            </c:strRef>
          </c:cat>
          <c:val>
            <c:numRef>
              <c:f>February!$W$15:$W$16</c:f>
              <c:numCache>
                <c:formatCode>0.00%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4N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February!$V$35:$V$36</c:f>
              <c:strCache>
                <c:ptCount val="2"/>
                <c:pt idx="0">
                  <c:v>6-10 mm</c:v>
                </c:pt>
                <c:pt idx="1">
                  <c:v>11-15 mm</c:v>
                </c:pt>
              </c:strCache>
            </c:strRef>
          </c:cat>
          <c:val>
            <c:numRef>
              <c:f>February!$W$35:$W$36</c:f>
              <c:numCache>
                <c:formatCode>0.00%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4S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February!$V$53</c:f>
              <c:strCache>
                <c:ptCount val="1"/>
                <c:pt idx="0">
                  <c:v>6-10 mm </c:v>
                </c:pt>
              </c:strCache>
            </c:strRef>
          </c:cat>
          <c:val>
            <c:numRef>
              <c:f>February!$W$53</c:f>
              <c:numCache>
                <c:formatCode>0%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 Bay-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May!$D$162:$D$165</c:f>
              <c:strCache>
                <c:ptCount val="4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  <c:pt idx="3">
                  <c:v>31-40 mm</c:v>
                </c:pt>
              </c:strCache>
            </c:strRef>
          </c:cat>
          <c:val>
            <c:numRef>
              <c:f>May!$E$162:$E$165</c:f>
              <c:numCache>
                <c:formatCode>0.00%</c:formatCode>
                <c:ptCount val="4"/>
                <c:pt idx="0">
                  <c:v>0.025</c:v>
                </c:pt>
                <c:pt idx="1">
                  <c:v>0.3875</c:v>
                </c:pt>
                <c:pt idx="2">
                  <c:v>0.5688</c:v>
                </c:pt>
                <c:pt idx="3">
                  <c:v>0.0188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Fidalgo- May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724365704287"/>
          <c:y val="0.211111111111111"/>
          <c:w val="0.437222222222222"/>
          <c:h val="0.728703703703704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May!$L$52:$L$54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May!$M$52:$M$54</c:f>
              <c:numCache>
                <c:formatCode>0.00%</c:formatCode>
                <c:ptCount val="3"/>
                <c:pt idx="0">
                  <c:v>0.34</c:v>
                </c:pt>
                <c:pt idx="1">
                  <c:v>0.64</c:v>
                </c:pt>
                <c:pt idx="2">
                  <c:v>0.02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1H May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5"/>
              <c:layout>
                <c:manualLayout>
                  <c:x val="-0.0786738059769556"/>
                  <c:y val="0.0140725363874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May!$F$10:$F$15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31-35 mm</c:v>
                </c:pt>
              </c:strCache>
            </c:strRef>
          </c:cat>
          <c:val>
            <c:numRef>
              <c:f>May!$G$10:$G$15</c:f>
              <c:numCache>
                <c:formatCode>0.00%</c:formatCode>
                <c:ptCount val="6"/>
                <c:pt idx="0">
                  <c:v>0.0189</c:v>
                </c:pt>
                <c:pt idx="1">
                  <c:v>0.0189</c:v>
                </c:pt>
                <c:pt idx="2">
                  <c:v>0.2925</c:v>
                </c:pt>
                <c:pt idx="3">
                  <c:v>0.4434</c:v>
                </c:pt>
                <c:pt idx="4">
                  <c:v>0.217</c:v>
                </c:pt>
                <c:pt idx="5">
                  <c:v>0.0094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66825312376493"/>
          <c:y val="0.36985230255309"/>
          <c:w val="0.133174687623506"/>
          <c:h val="0.4969047959914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Manchester-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December!$U$28:$U$29</c:f>
              <c:strCache>
                <c:ptCount val="2"/>
                <c:pt idx="0">
                  <c:v>0-10 mm</c:v>
                </c:pt>
                <c:pt idx="1">
                  <c:v>11-20 mm</c:v>
                </c:pt>
              </c:strCache>
            </c:strRef>
          </c:cat>
          <c:val>
            <c:numRef>
              <c:f>December!$V$28:$V$29</c:f>
              <c:numCache>
                <c:formatCode>0.00%</c:formatCode>
                <c:ptCount val="2"/>
                <c:pt idx="0">
                  <c:v>0.36</c:v>
                </c:pt>
                <c:pt idx="1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1N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5"/>
              <c:layout>
                <c:manualLayout>
                  <c:x val="-0.103274119581206"/>
                  <c:y val="-0.01517678435356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May!$F$109:$F$114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31-35 mm</c:v>
                </c:pt>
              </c:strCache>
            </c:strRef>
          </c:cat>
          <c:val>
            <c:numRef>
              <c:f>May!$G$109:$G$114</c:f>
              <c:numCache>
                <c:formatCode>0.00%</c:formatCode>
                <c:ptCount val="6"/>
                <c:pt idx="0">
                  <c:v>0.0233</c:v>
                </c:pt>
                <c:pt idx="1">
                  <c:v>0.1163</c:v>
                </c:pt>
                <c:pt idx="2">
                  <c:v>0.3953</c:v>
                </c:pt>
                <c:pt idx="3">
                  <c:v>0.2558</c:v>
                </c:pt>
                <c:pt idx="4">
                  <c:v>0.186</c:v>
                </c:pt>
                <c:pt idx="5">
                  <c:v>0.0233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May!$H$150:$H$154</c:f>
              <c:strCache>
                <c:ptCount val="5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35-40 mm</c:v>
                </c:pt>
              </c:strCache>
            </c:strRef>
          </c:cat>
          <c:val>
            <c:numRef>
              <c:f>May!$I$150:$I$154</c:f>
              <c:numCache>
                <c:formatCode>0.00%</c:formatCode>
                <c:ptCount val="5"/>
                <c:pt idx="0">
                  <c:v>0.0909</c:v>
                </c:pt>
                <c:pt idx="1">
                  <c:v>0.5455</c:v>
                </c:pt>
                <c:pt idx="2">
                  <c:v>0.0909</c:v>
                </c:pt>
                <c:pt idx="3">
                  <c:v>0.1818</c:v>
                </c:pt>
                <c:pt idx="4">
                  <c:v>0.0909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2S May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May!$O$5:$O$6</c:f>
              <c:strCache>
                <c:ptCount val="2"/>
                <c:pt idx="0">
                  <c:v>6-10 mm</c:v>
                </c:pt>
                <c:pt idx="1">
                  <c:v>11-15 mm</c:v>
                </c:pt>
              </c:strCache>
            </c:strRef>
          </c:cat>
          <c:val>
            <c:numRef>
              <c:f>May!$P$5:$P$6</c:f>
              <c:numCache>
                <c:formatCode>0.00%</c:formatCode>
                <c:ptCount val="2"/>
                <c:pt idx="0">
                  <c:v>0.3636</c:v>
                </c:pt>
                <c:pt idx="1">
                  <c:v>0.6364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2H May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May!$Q$34:$Q$36</c:f>
              <c:strCache>
                <c:ptCount val="3"/>
                <c:pt idx="0">
                  <c:v>6-10 mm</c:v>
                </c:pt>
                <c:pt idx="1">
                  <c:v>11-15 m</c:v>
                </c:pt>
                <c:pt idx="2">
                  <c:v>16-20 mm</c:v>
                </c:pt>
              </c:strCache>
            </c:strRef>
          </c:cat>
          <c:val>
            <c:numRef>
              <c:f>May!$R$34:$R$36</c:f>
              <c:numCache>
                <c:formatCode>0.00%</c:formatCode>
                <c:ptCount val="3"/>
                <c:pt idx="0">
                  <c:v>0.3636</c:v>
                </c:pt>
                <c:pt idx="1">
                  <c:v>0.5455</c:v>
                </c:pt>
                <c:pt idx="2">
                  <c:v>0.0909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2N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May!$P$52:$P$54</c:f>
              <c:strCache>
                <c:ptCount val="3"/>
                <c:pt idx="0">
                  <c:v>6-10 mm</c:v>
                </c:pt>
                <c:pt idx="1">
                  <c:v>11-15 mm</c:v>
                </c:pt>
                <c:pt idx="2">
                  <c:v>21-25 mm</c:v>
                </c:pt>
              </c:strCache>
            </c:strRef>
          </c:cat>
          <c:val>
            <c:numRef>
              <c:f>May!$Q$52:$Q$54</c:f>
              <c:numCache>
                <c:formatCode>0.00%</c:formatCode>
                <c:ptCount val="3"/>
                <c:pt idx="0">
                  <c:v>0.1667</c:v>
                </c:pt>
                <c:pt idx="1">
                  <c:v>0.6667</c:v>
                </c:pt>
                <c:pt idx="2">
                  <c:v>0.1667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Manchester-</a:t>
            </a:r>
            <a:r>
              <a:rPr lang="en-US" baseline="0"/>
              <a:t> June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June!$D$71:$D$73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June!$E$71:$E$73</c:f>
              <c:numCache>
                <c:formatCode>0.00%</c:formatCode>
                <c:ptCount val="3"/>
                <c:pt idx="0">
                  <c:v>0.0435</c:v>
                </c:pt>
                <c:pt idx="1">
                  <c:v>0.6667</c:v>
                </c:pt>
                <c:pt idx="2">
                  <c:v>0.2899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4N June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June!$G$12:$G$15</c:f>
              <c:strCache>
                <c:ptCount val="4"/>
                <c:pt idx="0">
                  <c:v>11-15 mm</c:v>
                </c:pt>
                <c:pt idx="1">
                  <c:v>16-20 mm</c:v>
                </c:pt>
                <c:pt idx="2">
                  <c:v>21-25 mm</c:v>
                </c:pt>
                <c:pt idx="3">
                  <c:v>26-30 mm</c:v>
                </c:pt>
              </c:strCache>
            </c:strRef>
          </c:cat>
          <c:val>
            <c:numRef>
              <c:f>June!$H$12:$H$15</c:f>
              <c:numCache>
                <c:formatCode>0.00%</c:formatCode>
                <c:ptCount val="4"/>
                <c:pt idx="0">
                  <c:v>0.1923</c:v>
                </c:pt>
                <c:pt idx="1">
                  <c:v>0.3462</c:v>
                </c:pt>
                <c:pt idx="2">
                  <c:v>0.3846</c:v>
                </c:pt>
                <c:pt idx="3">
                  <c:v>0.0769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4S June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June!$F$39:$F$42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June!$G$39:$G$42</c:f>
              <c:numCache>
                <c:formatCode>0.00%</c:formatCode>
                <c:ptCount val="4"/>
                <c:pt idx="0">
                  <c:v>0.0938</c:v>
                </c:pt>
                <c:pt idx="1">
                  <c:v>0.2813</c:v>
                </c:pt>
                <c:pt idx="2">
                  <c:v>0.4063</c:v>
                </c:pt>
                <c:pt idx="3">
                  <c:v>0.2188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June!$F$65:$F$67</c:f>
              <c:strCache>
                <c:ptCount val="3"/>
                <c:pt idx="0">
                  <c:v>11-15 mm</c:v>
                </c:pt>
                <c:pt idx="1">
                  <c:v>16-20 mm</c:v>
                </c:pt>
                <c:pt idx="2">
                  <c:v>21-25 mm</c:v>
                </c:pt>
              </c:strCache>
            </c:strRef>
          </c:cat>
          <c:val>
            <c:numRef>
              <c:f>June!$G$65:$G$67</c:f>
              <c:numCache>
                <c:formatCode>0.00%</c:formatCode>
                <c:ptCount val="3"/>
                <c:pt idx="0">
                  <c:v>0.3636</c:v>
                </c:pt>
                <c:pt idx="1">
                  <c:v>0.5455</c:v>
                </c:pt>
                <c:pt idx="2">
                  <c:v>0.0909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4S July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July!$F$5:$F$8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July!$G$5:$G$8</c:f>
              <c:numCache>
                <c:formatCode>0.00%</c:formatCode>
                <c:ptCount val="4"/>
                <c:pt idx="0">
                  <c:v>0.0612</c:v>
                </c:pt>
                <c:pt idx="1">
                  <c:v>0.3265</c:v>
                </c:pt>
                <c:pt idx="2">
                  <c:v>0.5102</c:v>
                </c:pt>
                <c:pt idx="3">
                  <c:v>0.102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</a:t>
            </a:r>
            <a:r>
              <a:rPr lang="en-US" baseline="0"/>
              <a:t>-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December!$AD$59:$AD$61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December!$AE$59:$AE$61</c:f>
              <c:numCache>
                <c:formatCode>0.00%</c:formatCode>
                <c:ptCount val="3"/>
                <c:pt idx="0">
                  <c:v>0.1071</c:v>
                </c:pt>
                <c:pt idx="1">
                  <c:v>0.8393</c:v>
                </c:pt>
                <c:pt idx="2">
                  <c:v>0.0536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4N</a:t>
            </a:r>
            <a:r>
              <a:rPr lang="en-US" baseline="0"/>
              <a:t> July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July!$F$54:$F$59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31-35 mm</c:v>
                </c:pt>
              </c:strCache>
            </c:strRef>
          </c:cat>
          <c:val>
            <c:numRef>
              <c:f>July!$G$54:$G$59</c:f>
              <c:numCache>
                <c:formatCode>0.00%</c:formatCode>
                <c:ptCount val="6"/>
                <c:pt idx="0">
                  <c:v>0.0455</c:v>
                </c:pt>
                <c:pt idx="1">
                  <c:v>0.3485</c:v>
                </c:pt>
                <c:pt idx="2">
                  <c:v>0.2879</c:v>
                </c:pt>
                <c:pt idx="3">
                  <c:v>0.2273</c:v>
                </c:pt>
                <c:pt idx="4">
                  <c:v>0.0758</c:v>
                </c:pt>
                <c:pt idx="5">
                  <c:v>0.0152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4H July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July!$F$127:$F$130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July!$G$127:$G$130</c:f>
              <c:numCache>
                <c:formatCode>0.00%</c:formatCode>
                <c:ptCount val="4"/>
                <c:pt idx="0">
                  <c:v>0.0476</c:v>
                </c:pt>
                <c:pt idx="1">
                  <c:v>0.4921</c:v>
                </c:pt>
                <c:pt idx="2">
                  <c:v>0.4444</c:v>
                </c:pt>
                <c:pt idx="3">
                  <c:v>0.0159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1H July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July!$R$3:$R$5</c:f>
              <c:strCache>
                <c:ptCount val="3"/>
                <c:pt idx="0">
                  <c:v>16-20 mm</c:v>
                </c:pt>
                <c:pt idx="1">
                  <c:v>21-25 mm</c:v>
                </c:pt>
                <c:pt idx="2">
                  <c:v>26-30 mm</c:v>
                </c:pt>
              </c:strCache>
            </c:strRef>
          </c:cat>
          <c:val>
            <c:numRef>
              <c:f>July!$S$3:$S$5</c:f>
              <c:numCache>
                <c:formatCode>0.00%</c:formatCode>
                <c:ptCount val="3"/>
                <c:pt idx="0">
                  <c:v>0.2353</c:v>
                </c:pt>
                <c:pt idx="1">
                  <c:v>0.3529</c:v>
                </c:pt>
                <c:pt idx="2">
                  <c:v>0.4118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1N July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July!$S$20:$S$21</c:f>
              <c:strCache>
                <c:ptCount val="2"/>
                <c:pt idx="0">
                  <c:v>26-30 mm</c:v>
                </c:pt>
                <c:pt idx="1">
                  <c:v>31-35 mm</c:v>
                </c:pt>
              </c:strCache>
            </c:strRef>
          </c:cat>
          <c:val>
            <c:numRef>
              <c:f>July!$T$20:$T$21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 July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July!$K$29:$K$31</c:f>
              <c:strCache>
                <c:ptCount val="3"/>
                <c:pt idx="0">
                  <c:v>16-20 mm</c:v>
                </c:pt>
                <c:pt idx="1">
                  <c:v>21-25 mm</c:v>
                </c:pt>
                <c:pt idx="2">
                  <c:v>26-30 mm</c:v>
                </c:pt>
              </c:strCache>
            </c:strRef>
          </c:cat>
          <c:val>
            <c:numRef>
              <c:f>July!$L$29:$L$31</c:f>
              <c:numCache>
                <c:formatCode>0.00%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1N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Graphs!$B$2:$B$5</c:f>
              <c:numCache>
                <c:formatCode>General</c:formatCode>
                <c:ptCount val="4"/>
                <c:pt idx="0">
                  <c:v>19.64814815</c:v>
                </c:pt>
                <c:pt idx="1">
                  <c:v>15.875</c:v>
                </c:pt>
                <c:pt idx="2">
                  <c:v>20.43181818181818</c:v>
                </c:pt>
                <c:pt idx="3">
                  <c:v>21.31578947368421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Graphs!$C$1</c:f>
              <c:strCache>
                <c:ptCount val="1"/>
                <c:pt idx="0">
                  <c:v>1H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Graphs!$C$2:$C$5</c:f>
              <c:numCache>
                <c:formatCode>General</c:formatCode>
                <c:ptCount val="4"/>
                <c:pt idx="0">
                  <c:v>15.98611111111111</c:v>
                </c:pt>
                <c:pt idx="1">
                  <c:v>10.0</c:v>
                </c:pt>
                <c:pt idx="2">
                  <c:v>22.26415094339623</c:v>
                </c:pt>
                <c:pt idx="3">
                  <c:v>21.57692307692308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Graphs!$D$1</c:f>
              <c:strCache>
                <c:ptCount val="1"/>
                <c:pt idx="0">
                  <c:v>1S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Graphs!$D$2:$D$5</c:f>
              <c:numCache>
                <c:formatCode>General</c:formatCode>
                <c:ptCount val="4"/>
                <c:pt idx="0">
                  <c:v>16.55063291139241</c:v>
                </c:pt>
                <c:pt idx="1">
                  <c:v>17.86206896551724</c:v>
                </c:pt>
                <c:pt idx="2">
                  <c:v>17.36363636363636</c:v>
                </c:pt>
                <c:pt idx="3">
                  <c:v>22.14678899082569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078584"/>
        <c:axId val="2141063448"/>
      </c:lineChart>
      <c:catAx>
        <c:axId val="21410785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41063448"/>
        <c:crosses val="autoZero"/>
        <c:auto val="1"/>
        <c:lblAlgn val="ctr"/>
        <c:lblOffset val="100"/>
        <c:noMultiLvlLbl val="0"/>
      </c:catAx>
      <c:valAx>
        <c:axId val="2141063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078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Graphs!$H$1</c:f>
              <c:strCache>
                <c:ptCount val="1"/>
                <c:pt idx="0">
                  <c:v>2N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Graphs!$H$2:$H$4</c:f>
              <c:numCache>
                <c:formatCode>General</c:formatCode>
                <c:ptCount val="3"/>
                <c:pt idx="0">
                  <c:v>15.29545455</c:v>
                </c:pt>
                <c:pt idx="1">
                  <c:v>13.78378378378378</c:v>
                </c:pt>
                <c:pt idx="2">
                  <c:v>13.83333333333333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Graphs!$I$1</c:f>
              <c:strCache>
                <c:ptCount val="1"/>
                <c:pt idx="0">
                  <c:v>2H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Graphs!$I$2:$I$4</c:f>
              <c:numCache>
                <c:formatCode>General</c:formatCode>
                <c:ptCount val="3"/>
                <c:pt idx="0">
                  <c:v>12.5</c:v>
                </c:pt>
                <c:pt idx="1">
                  <c:v>12.98913043478261</c:v>
                </c:pt>
                <c:pt idx="2">
                  <c:v>11.08333333333333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Graphs!$J$1</c:f>
              <c:strCache>
                <c:ptCount val="1"/>
                <c:pt idx="0">
                  <c:v>2S 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Graphs!$J$2:$J$4</c:f>
              <c:numCache>
                <c:formatCode>General</c:formatCode>
                <c:ptCount val="3"/>
                <c:pt idx="0">
                  <c:v>14.85714285714286</c:v>
                </c:pt>
                <c:pt idx="1">
                  <c:v>10.78571428571429</c:v>
                </c:pt>
                <c:pt idx="2">
                  <c:v>11.15151515151515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235096"/>
        <c:axId val="2114350616"/>
      </c:lineChart>
      <c:catAx>
        <c:axId val="21392350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4350616"/>
        <c:crosses val="autoZero"/>
        <c:auto val="1"/>
        <c:lblAlgn val="ctr"/>
        <c:lblOffset val="100"/>
        <c:noMultiLvlLbl val="0"/>
      </c:catAx>
      <c:valAx>
        <c:axId val="2114350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9235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Graphs!$N$1</c:f>
              <c:strCache>
                <c:ptCount val="1"/>
                <c:pt idx="0">
                  <c:v>4N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Graphs!$N$2:$N$4</c:f>
              <c:numCache>
                <c:formatCode>General</c:formatCode>
                <c:ptCount val="3"/>
                <c:pt idx="0">
                  <c:v>11.84615385</c:v>
                </c:pt>
                <c:pt idx="1">
                  <c:v>10.6</c:v>
                </c:pt>
                <c:pt idx="2">
                  <c:v>19.5769230769231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Graphs!$O$1</c:f>
              <c:strCache>
                <c:ptCount val="1"/>
                <c:pt idx="0">
                  <c:v>4H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Graphs!$O$2:$O$4</c:f>
              <c:numCache>
                <c:formatCode>General</c:formatCode>
                <c:ptCount val="3"/>
                <c:pt idx="0">
                  <c:v>8.0</c:v>
                </c:pt>
                <c:pt idx="1">
                  <c:v>11.25</c:v>
                </c:pt>
                <c:pt idx="2">
                  <c:v>16.18181818181818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Graphs!$P$1</c:f>
              <c:strCache>
                <c:ptCount val="1"/>
                <c:pt idx="0">
                  <c:v>4S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Graphs!$P$2:$P$4</c:f>
              <c:numCache>
                <c:formatCode>General</c:formatCode>
                <c:ptCount val="3"/>
                <c:pt idx="0">
                  <c:v>13.5</c:v>
                </c:pt>
                <c:pt idx="1">
                  <c:v>5.2</c:v>
                </c:pt>
                <c:pt idx="2">
                  <c:v>16.46875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290120"/>
        <c:axId val="2141060360"/>
      </c:lineChart>
      <c:catAx>
        <c:axId val="2140290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41060360"/>
        <c:crosses val="autoZero"/>
        <c:auto val="1"/>
        <c:lblAlgn val="ctr"/>
        <c:lblOffset val="100"/>
        <c:noMultiLvlLbl val="0"/>
      </c:catAx>
      <c:valAx>
        <c:axId val="2141060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290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Graphs!$B$22</c:f>
              <c:strCache>
                <c:ptCount val="1"/>
                <c:pt idx="0">
                  <c:v>1N</c:v>
                </c:pt>
              </c:strCache>
            </c:strRef>
          </c:tx>
          <c:marker>
            <c:symbol val="none"/>
          </c:marker>
          <c:cat>
            <c:strRef>
              <c:f>Graphs!$A$23:$A$25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Graphs!$B$23:$B$25</c:f>
              <c:numCache>
                <c:formatCode>General</c:formatCode>
                <c:ptCount val="3"/>
                <c:pt idx="0">
                  <c:v>19.64814815</c:v>
                </c:pt>
                <c:pt idx="1">
                  <c:v>15.875</c:v>
                </c:pt>
                <c:pt idx="2">
                  <c:v>20.43181818181818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Graphs!$C$22</c:f>
              <c:strCache>
                <c:ptCount val="1"/>
                <c:pt idx="0">
                  <c:v>2N</c:v>
                </c:pt>
              </c:strCache>
            </c:strRef>
          </c:tx>
          <c:marker>
            <c:symbol val="none"/>
          </c:marker>
          <c:cat>
            <c:strRef>
              <c:f>Graphs!$A$23:$A$25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Graphs!$C$23:$C$25</c:f>
              <c:numCache>
                <c:formatCode>General</c:formatCode>
                <c:ptCount val="3"/>
                <c:pt idx="0">
                  <c:v>15.29545455</c:v>
                </c:pt>
                <c:pt idx="1">
                  <c:v>13.78378378378378</c:v>
                </c:pt>
                <c:pt idx="2">
                  <c:v>13.83333333333333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901464"/>
        <c:axId val="2108863416"/>
      </c:lineChart>
      <c:catAx>
        <c:axId val="2121901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8863416"/>
        <c:crosses val="autoZero"/>
        <c:auto val="1"/>
        <c:lblAlgn val="ctr"/>
        <c:lblOffset val="100"/>
        <c:noMultiLvlLbl val="0"/>
      </c:catAx>
      <c:valAx>
        <c:axId val="2108863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901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Graphs!$H$22</c:f>
              <c:strCache>
                <c:ptCount val="1"/>
                <c:pt idx="0">
                  <c:v>1H</c:v>
                </c:pt>
              </c:strCache>
            </c:strRef>
          </c:tx>
          <c:marker>
            <c:symbol val="none"/>
          </c:marker>
          <c:cat>
            <c:strRef>
              <c:f>Graphs!$G$23:$G$25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Graphs!$H$23:$H$25</c:f>
              <c:numCache>
                <c:formatCode>General</c:formatCode>
                <c:ptCount val="3"/>
                <c:pt idx="0">
                  <c:v>15.98611111111111</c:v>
                </c:pt>
                <c:pt idx="1">
                  <c:v>10.0</c:v>
                </c:pt>
                <c:pt idx="2">
                  <c:v>22.26415094339623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Graphs!$I$22</c:f>
              <c:strCache>
                <c:ptCount val="1"/>
                <c:pt idx="0">
                  <c:v>2H</c:v>
                </c:pt>
              </c:strCache>
            </c:strRef>
          </c:tx>
          <c:marker>
            <c:symbol val="none"/>
          </c:marker>
          <c:cat>
            <c:strRef>
              <c:f>Graphs!$G$23:$G$25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Graphs!$I$23:$I$25</c:f>
              <c:numCache>
                <c:formatCode>General</c:formatCode>
                <c:ptCount val="3"/>
                <c:pt idx="0">
                  <c:v>12.5</c:v>
                </c:pt>
                <c:pt idx="1">
                  <c:v>12.98913043478261</c:v>
                </c:pt>
                <c:pt idx="2">
                  <c:v>11.08333333333333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893976"/>
        <c:axId val="2121896952"/>
      </c:lineChart>
      <c:catAx>
        <c:axId val="21218939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1896952"/>
        <c:crosses val="autoZero"/>
        <c:auto val="1"/>
        <c:lblAlgn val="ctr"/>
        <c:lblOffset val="100"/>
        <c:noMultiLvlLbl val="0"/>
      </c:catAx>
      <c:valAx>
        <c:axId val="2121896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893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3N</a:t>
            </a:r>
            <a:r>
              <a:rPr lang="en-US" baseline="0"/>
              <a:t> December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December!$F$11:$F$16</c:f>
              <c:strCache>
                <c:ptCount val="6"/>
                <c:pt idx="0">
                  <c:v>0-5 mm</c:v>
                </c:pt>
                <c:pt idx="1">
                  <c:v>6-10 mm</c:v>
                </c:pt>
                <c:pt idx="2">
                  <c:v>11-15 mm</c:v>
                </c:pt>
                <c:pt idx="3">
                  <c:v>16-20 mm</c:v>
                </c:pt>
                <c:pt idx="4">
                  <c:v>21-25 mm</c:v>
                </c:pt>
                <c:pt idx="5">
                  <c:v>26-30 mm</c:v>
                </c:pt>
              </c:strCache>
            </c:strRef>
          </c:cat>
          <c:val>
            <c:numRef>
              <c:f>December!$G$11:$G$16</c:f>
              <c:numCache>
                <c:formatCode>0.00%</c:formatCode>
                <c:ptCount val="6"/>
                <c:pt idx="0">
                  <c:v>0.0045</c:v>
                </c:pt>
                <c:pt idx="1">
                  <c:v>0.1682</c:v>
                </c:pt>
                <c:pt idx="2">
                  <c:v>0.5318</c:v>
                </c:pt>
                <c:pt idx="3">
                  <c:v>0.2318</c:v>
                </c:pt>
                <c:pt idx="4">
                  <c:v>0.0545</c:v>
                </c:pt>
                <c:pt idx="5">
                  <c:v>0.0091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Graphs!$N$22</c:f>
              <c:strCache>
                <c:ptCount val="1"/>
                <c:pt idx="0">
                  <c:v>1S</c:v>
                </c:pt>
              </c:strCache>
            </c:strRef>
          </c:tx>
          <c:marker>
            <c:symbol val="none"/>
          </c:marker>
          <c:cat>
            <c:strRef>
              <c:f>Graphs!$M$23:$M$25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Graphs!$N$23:$N$25</c:f>
              <c:numCache>
                <c:formatCode>General</c:formatCode>
                <c:ptCount val="3"/>
                <c:pt idx="0">
                  <c:v>16.55063291139241</c:v>
                </c:pt>
                <c:pt idx="1">
                  <c:v>17.86206896551724</c:v>
                </c:pt>
                <c:pt idx="2">
                  <c:v>17.36363636363636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Graphs!$O$22</c:f>
              <c:strCache>
                <c:ptCount val="1"/>
                <c:pt idx="0">
                  <c:v>2S</c:v>
                </c:pt>
              </c:strCache>
            </c:strRef>
          </c:tx>
          <c:marker>
            <c:symbol val="none"/>
          </c:marker>
          <c:cat>
            <c:strRef>
              <c:f>Graphs!$M$23:$M$25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Graphs!$O$23:$O$25</c:f>
              <c:numCache>
                <c:formatCode>General</c:formatCode>
                <c:ptCount val="3"/>
                <c:pt idx="0">
                  <c:v>14.85714285714286</c:v>
                </c:pt>
                <c:pt idx="1">
                  <c:v>10.78571428571429</c:v>
                </c:pt>
                <c:pt idx="2">
                  <c:v>11.15151515151515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289288"/>
        <c:axId val="2121292264"/>
      </c:lineChart>
      <c:catAx>
        <c:axId val="2121289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1292264"/>
        <c:crosses val="autoZero"/>
        <c:auto val="1"/>
        <c:lblAlgn val="ctr"/>
        <c:lblOffset val="100"/>
        <c:noMultiLvlLbl val="0"/>
      </c:catAx>
      <c:valAx>
        <c:axId val="2121292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289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3H</a:t>
            </a:r>
            <a:r>
              <a:rPr lang="en-US" baseline="0"/>
              <a:t>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December!$F$81:$F$84</c:f>
              <c:strCache>
                <c:ptCount val="4"/>
                <c:pt idx="0">
                  <c:v>0-5 mm</c:v>
                </c:pt>
                <c:pt idx="1">
                  <c:v>6-10 mm</c:v>
                </c:pt>
                <c:pt idx="2">
                  <c:v>11-15 mm</c:v>
                </c:pt>
                <c:pt idx="3">
                  <c:v>16-20 mm</c:v>
                </c:pt>
              </c:strCache>
            </c:strRef>
          </c:cat>
          <c:val>
            <c:numRef>
              <c:f>December!$G$81:$G$84</c:f>
              <c:numCache>
                <c:formatCode>0.00%</c:formatCode>
                <c:ptCount val="4"/>
                <c:pt idx="0">
                  <c:v>0.009</c:v>
                </c:pt>
                <c:pt idx="1">
                  <c:v>0.4505</c:v>
                </c:pt>
                <c:pt idx="2">
                  <c:v>0.4775</c:v>
                </c:pt>
                <c:pt idx="3">
                  <c:v>0.0631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3S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December!$F$289:$F$292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December!$G$289:$G$292</c:f>
              <c:numCache>
                <c:formatCode>0.00%</c:formatCode>
                <c:ptCount val="4"/>
                <c:pt idx="0">
                  <c:v>0.1921</c:v>
                </c:pt>
                <c:pt idx="1">
                  <c:v>0.601</c:v>
                </c:pt>
                <c:pt idx="2">
                  <c:v>0.1675</c:v>
                </c:pt>
                <c:pt idx="3">
                  <c:v>0.0394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1N December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noFill/>
            </c:spPr>
          </c:dPt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December!$O$12:$O$18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36-40 mm</c:v>
                </c:pt>
              </c:strCache>
            </c:strRef>
          </c:cat>
          <c:val>
            <c:numRef>
              <c:f>December!$P$12:$P$18</c:f>
              <c:numCache>
                <c:formatCode>0.00%</c:formatCode>
                <c:ptCount val="7"/>
                <c:pt idx="0">
                  <c:v>0.0185</c:v>
                </c:pt>
                <c:pt idx="1">
                  <c:v>0.2593</c:v>
                </c:pt>
                <c:pt idx="2">
                  <c:v>0.3148</c:v>
                </c:pt>
                <c:pt idx="3">
                  <c:v>0.1111</c:v>
                </c:pt>
                <c:pt idx="4">
                  <c:v>0.1852</c:v>
                </c:pt>
                <c:pt idx="5">
                  <c:v>0.0185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December!$O$64:$O$68</c:f>
              <c:strCache>
                <c:ptCount val="5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</c:strCache>
            </c:strRef>
          </c:cat>
          <c:val>
            <c:numRef>
              <c:f>December!$P$64:$P$68</c:f>
              <c:numCache>
                <c:formatCode>0.00%</c:formatCode>
                <c:ptCount val="5"/>
                <c:pt idx="0">
                  <c:v>0.1392</c:v>
                </c:pt>
                <c:pt idx="1">
                  <c:v>0.4051</c:v>
                </c:pt>
                <c:pt idx="2">
                  <c:v>0.2405</c:v>
                </c:pt>
                <c:pt idx="3">
                  <c:v>0.1519</c:v>
                </c:pt>
                <c:pt idx="4">
                  <c:v>0.038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5" Type="http://schemas.openxmlformats.org/officeDocument/2006/relationships/chart" Target="../charts/chart20.xml"/><Relationship Id="rId6" Type="http://schemas.openxmlformats.org/officeDocument/2006/relationships/chart" Target="../charts/chart21.xml"/><Relationship Id="rId7" Type="http://schemas.openxmlformats.org/officeDocument/2006/relationships/chart" Target="../charts/chart22.xml"/><Relationship Id="rId8" Type="http://schemas.openxmlformats.org/officeDocument/2006/relationships/chart" Target="../charts/chart23.xml"/><Relationship Id="rId9" Type="http://schemas.openxmlformats.org/officeDocument/2006/relationships/chart" Target="../charts/chart24.xml"/><Relationship Id="rId10" Type="http://schemas.openxmlformats.org/officeDocument/2006/relationships/chart" Target="../charts/chart25.xml"/><Relationship Id="rId11" Type="http://schemas.openxmlformats.org/officeDocument/2006/relationships/chart" Target="../charts/chart26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4" Type="http://schemas.openxmlformats.org/officeDocument/2006/relationships/chart" Target="../charts/chart30.xml"/><Relationship Id="rId5" Type="http://schemas.openxmlformats.org/officeDocument/2006/relationships/chart" Target="../charts/chart31.xml"/><Relationship Id="rId6" Type="http://schemas.openxmlformats.org/officeDocument/2006/relationships/chart" Target="../charts/chart32.xml"/><Relationship Id="rId7" Type="http://schemas.openxmlformats.org/officeDocument/2006/relationships/chart" Target="../charts/chart33.xml"/><Relationship Id="rId8" Type="http://schemas.openxmlformats.org/officeDocument/2006/relationships/chart" Target="../charts/chart34.xml"/><Relationship Id="rId1" Type="http://schemas.openxmlformats.org/officeDocument/2006/relationships/chart" Target="../charts/chart27.xml"/><Relationship Id="rId2" Type="http://schemas.openxmlformats.org/officeDocument/2006/relationships/chart" Target="../charts/chart2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4" Type="http://schemas.openxmlformats.org/officeDocument/2006/relationships/chart" Target="../charts/chart38.xml"/><Relationship Id="rId1" Type="http://schemas.openxmlformats.org/officeDocument/2006/relationships/chart" Target="../charts/chart35.xml"/><Relationship Id="rId2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4" Type="http://schemas.openxmlformats.org/officeDocument/2006/relationships/chart" Target="../charts/chart42.xml"/><Relationship Id="rId5" Type="http://schemas.openxmlformats.org/officeDocument/2006/relationships/chart" Target="../charts/chart43.xml"/><Relationship Id="rId6" Type="http://schemas.openxmlformats.org/officeDocument/2006/relationships/chart" Target="../charts/chart44.xml"/><Relationship Id="rId1" Type="http://schemas.openxmlformats.org/officeDocument/2006/relationships/chart" Target="../charts/chart39.xml"/><Relationship Id="rId2" Type="http://schemas.openxmlformats.org/officeDocument/2006/relationships/chart" Target="../charts/chart4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4" Type="http://schemas.openxmlformats.org/officeDocument/2006/relationships/chart" Target="../charts/chart48.xml"/><Relationship Id="rId5" Type="http://schemas.openxmlformats.org/officeDocument/2006/relationships/chart" Target="../charts/chart49.xml"/><Relationship Id="rId6" Type="http://schemas.openxmlformats.org/officeDocument/2006/relationships/chart" Target="../charts/chart50.xml"/><Relationship Id="rId1" Type="http://schemas.openxmlformats.org/officeDocument/2006/relationships/chart" Target="../charts/chart45.xml"/><Relationship Id="rId2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540</xdr:row>
      <xdr:rowOff>101600</xdr:rowOff>
    </xdr:from>
    <xdr:to>
      <xdr:col>8</xdr:col>
      <xdr:colOff>266700</xdr:colOff>
      <xdr:row>561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212</xdr:row>
      <xdr:rowOff>165100</xdr:rowOff>
    </xdr:from>
    <xdr:to>
      <xdr:col>16</xdr:col>
      <xdr:colOff>406400</xdr:colOff>
      <xdr:row>232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</xdr:colOff>
      <xdr:row>29</xdr:row>
      <xdr:rowOff>63500</xdr:rowOff>
    </xdr:from>
    <xdr:to>
      <xdr:col>24</xdr:col>
      <xdr:colOff>190500</xdr:colOff>
      <xdr:row>48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25400</xdr:colOff>
      <xdr:row>61</xdr:row>
      <xdr:rowOff>25400</xdr:rowOff>
    </xdr:from>
    <xdr:to>
      <xdr:col>33</xdr:col>
      <xdr:colOff>12700</xdr:colOff>
      <xdr:row>83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</xdr:row>
      <xdr:rowOff>12700</xdr:rowOff>
    </xdr:from>
    <xdr:to>
      <xdr:col>6</xdr:col>
      <xdr:colOff>812800</xdr:colOff>
      <xdr:row>32</xdr:row>
      <xdr:rowOff>152400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84</xdr:row>
      <xdr:rowOff>25400</xdr:rowOff>
    </xdr:from>
    <xdr:to>
      <xdr:col>6</xdr:col>
      <xdr:colOff>812800</xdr:colOff>
      <xdr:row>101</xdr:row>
      <xdr:rowOff>177800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292</xdr:row>
      <xdr:rowOff>12700</xdr:rowOff>
    </xdr:from>
    <xdr:to>
      <xdr:col>7</xdr:col>
      <xdr:colOff>12700</xdr:colOff>
      <xdr:row>309</xdr:row>
      <xdr:rowOff>139700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12700</xdr:colOff>
      <xdr:row>18</xdr:row>
      <xdr:rowOff>12700</xdr:rowOff>
    </xdr:from>
    <xdr:to>
      <xdr:col>15</xdr:col>
      <xdr:colOff>812800</xdr:colOff>
      <xdr:row>34</xdr:row>
      <xdr:rowOff>88900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12700</xdr:colOff>
      <xdr:row>68</xdr:row>
      <xdr:rowOff>25400</xdr:rowOff>
    </xdr:from>
    <xdr:to>
      <xdr:col>16</xdr:col>
      <xdr:colOff>12700</xdr:colOff>
      <xdr:row>85</xdr:row>
      <xdr:rowOff>12700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25400</xdr:colOff>
      <xdr:row>145</xdr:row>
      <xdr:rowOff>12700</xdr:rowOff>
    </xdr:from>
    <xdr:to>
      <xdr:col>16</xdr:col>
      <xdr:colOff>12700</xdr:colOff>
      <xdr:row>163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25400</xdr:colOff>
      <xdr:row>51</xdr:row>
      <xdr:rowOff>127000</xdr:rowOff>
    </xdr:from>
    <xdr:to>
      <xdr:col>23</xdr:col>
      <xdr:colOff>812800</xdr:colOff>
      <xdr:row>69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74</xdr:row>
      <xdr:rowOff>12700</xdr:rowOff>
    </xdr:from>
    <xdr:to>
      <xdr:col>24</xdr:col>
      <xdr:colOff>0</xdr:colOff>
      <xdr:row>92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38</xdr:col>
      <xdr:colOff>25400</xdr:colOff>
      <xdr:row>1</xdr:row>
      <xdr:rowOff>12700</xdr:rowOff>
    </xdr:from>
    <xdr:to>
      <xdr:col>44</xdr:col>
      <xdr:colOff>444500</xdr:colOff>
      <xdr:row>18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38</xdr:col>
      <xdr:colOff>25400</xdr:colOff>
      <xdr:row>19</xdr:row>
      <xdr:rowOff>12700</xdr:rowOff>
    </xdr:from>
    <xdr:to>
      <xdr:col>44</xdr:col>
      <xdr:colOff>444500</xdr:colOff>
      <xdr:row>35</xdr:row>
      <xdr:rowOff>50800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38</xdr:col>
      <xdr:colOff>0</xdr:colOff>
      <xdr:row>38</xdr:row>
      <xdr:rowOff>0</xdr:rowOff>
    </xdr:from>
    <xdr:to>
      <xdr:col>44</xdr:col>
      <xdr:colOff>495300</xdr:colOff>
      <xdr:row>54</xdr:row>
      <xdr:rowOff>177800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177800</xdr:rowOff>
    </xdr:from>
    <xdr:to>
      <xdr:col>7</xdr:col>
      <xdr:colOff>127000</xdr:colOff>
      <xdr:row>134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50800</xdr:colOff>
      <xdr:row>0</xdr:row>
      <xdr:rowOff>0</xdr:rowOff>
    </xdr:from>
    <xdr:to>
      <xdr:col>35</xdr:col>
      <xdr:colOff>38100</xdr:colOff>
      <xdr:row>19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6</xdr:row>
      <xdr:rowOff>177800</xdr:rowOff>
    </xdr:from>
    <xdr:to>
      <xdr:col>7</xdr:col>
      <xdr:colOff>444500</xdr:colOff>
      <xdr:row>22</xdr:row>
      <xdr:rowOff>215900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215900</xdr:rowOff>
    </xdr:from>
    <xdr:to>
      <xdr:col>7</xdr:col>
      <xdr:colOff>0</xdr:colOff>
      <xdr:row>58</xdr:row>
      <xdr:rowOff>165100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165100</xdr:rowOff>
    </xdr:from>
    <xdr:to>
      <xdr:col>7</xdr:col>
      <xdr:colOff>533400</xdr:colOff>
      <xdr:row>90</xdr:row>
      <xdr:rowOff>101600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12700</xdr:colOff>
      <xdr:row>49</xdr:row>
      <xdr:rowOff>215900</xdr:rowOff>
    </xdr:from>
    <xdr:to>
      <xdr:col>15</xdr:col>
      <xdr:colOff>419100</xdr:colOff>
      <xdr:row>65</xdr:row>
      <xdr:rowOff>12700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12700</xdr:colOff>
      <xdr:row>65</xdr:row>
      <xdr:rowOff>215900</xdr:rowOff>
    </xdr:from>
    <xdr:to>
      <xdr:col>16</xdr:col>
      <xdr:colOff>76200</xdr:colOff>
      <xdr:row>81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24</xdr:row>
      <xdr:rowOff>127000</xdr:rowOff>
    </xdr:from>
    <xdr:to>
      <xdr:col>16</xdr:col>
      <xdr:colOff>317500</xdr:colOff>
      <xdr:row>41</xdr:row>
      <xdr:rowOff>63500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38100</xdr:colOff>
      <xdr:row>14</xdr:row>
      <xdr:rowOff>0</xdr:rowOff>
    </xdr:from>
    <xdr:to>
      <xdr:col>25</xdr:col>
      <xdr:colOff>812800</xdr:colOff>
      <xdr:row>31</xdr:row>
      <xdr:rowOff>203200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25400</xdr:colOff>
      <xdr:row>32</xdr:row>
      <xdr:rowOff>203200</xdr:rowOff>
    </xdr:from>
    <xdr:to>
      <xdr:col>26</xdr:col>
      <xdr:colOff>25400</xdr:colOff>
      <xdr:row>49</xdr:row>
      <xdr:rowOff>215900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12700</xdr:colOff>
      <xdr:row>51</xdr:row>
      <xdr:rowOff>12700</xdr:rowOff>
    </xdr:from>
    <xdr:to>
      <xdr:col>26</xdr:col>
      <xdr:colOff>25400</xdr:colOff>
      <xdr:row>66</xdr:row>
      <xdr:rowOff>165100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165</xdr:row>
      <xdr:rowOff>76200</xdr:rowOff>
    </xdr:from>
    <xdr:to>
      <xdr:col>7</xdr:col>
      <xdr:colOff>152400</xdr:colOff>
      <xdr:row>183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55</xdr:row>
      <xdr:rowOff>88900</xdr:rowOff>
    </xdr:from>
    <xdr:to>
      <xdr:col>14</xdr:col>
      <xdr:colOff>787400</xdr:colOff>
      <xdr:row>74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800100</xdr:colOff>
      <xdr:row>18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105</xdr:row>
      <xdr:rowOff>190500</xdr:rowOff>
    </xdr:from>
    <xdr:to>
      <xdr:col>7</xdr:col>
      <xdr:colOff>0</xdr:colOff>
      <xdr:row>123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141</xdr:row>
      <xdr:rowOff>76200</xdr:rowOff>
    </xdr:from>
    <xdr:to>
      <xdr:col>7</xdr:col>
      <xdr:colOff>812800</xdr:colOff>
      <xdr:row>157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812800</xdr:colOff>
      <xdr:row>0</xdr:row>
      <xdr:rowOff>0</xdr:rowOff>
    </xdr:from>
    <xdr:to>
      <xdr:col>16</xdr:col>
      <xdr:colOff>152400</xdr:colOff>
      <xdr:row>18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152400</xdr:colOff>
      <xdr:row>32</xdr:row>
      <xdr:rowOff>50800</xdr:rowOff>
    </xdr:from>
    <xdr:to>
      <xdr:col>24</xdr:col>
      <xdr:colOff>381000</xdr:colOff>
      <xdr:row>48</xdr:row>
      <xdr:rowOff>88900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25400</xdr:colOff>
      <xdr:row>51</xdr:row>
      <xdr:rowOff>25400</xdr:rowOff>
    </xdr:from>
    <xdr:to>
      <xdr:col>24</xdr:col>
      <xdr:colOff>266700</xdr:colOff>
      <xdr:row>66</xdr:row>
      <xdr:rowOff>165100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127000</xdr:rowOff>
    </xdr:from>
    <xdr:to>
      <xdr:col>7</xdr:col>
      <xdr:colOff>0</xdr:colOff>
      <xdr:row>91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8</xdr:col>
      <xdr:colOff>0</xdr:colOff>
      <xdr:row>55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114300</xdr:rowOff>
    </xdr:from>
    <xdr:to>
      <xdr:col>7</xdr:col>
      <xdr:colOff>1155700</xdr:colOff>
      <xdr:row>76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812800</xdr:colOff>
      <xdr:row>22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6350</xdr:rowOff>
    </xdr:from>
    <xdr:to>
      <xdr:col>8</xdr:col>
      <xdr:colOff>0</xdr:colOff>
      <xdr:row>71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116</xdr:row>
      <xdr:rowOff>19050</xdr:rowOff>
    </xdr:from>
    <xdr:to>
      <xdr:col>8</xdr:col>
      <xdr:colOff>12700</xdr:colOff>
      <xdr:row>136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19050</xdr:colOff>
      <xdr:row>0</xdr:row>
      <xdr:rowOff>0</xdr:rowOff>
    </xdr:from>
    <xdr:to>
      <xdr:col>26</xdr:col>
      <xdr:colOff>0</xdr:colOff>
      <xdr:row>19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6350</xdr:colOff>
      <xdr:row>19</xdr:row>
      <xdr:rowOff>146050</xdr:rowOff>
    </xdr:from>
    <xdr:to>
      <xdr:col>26</xdr:col>
      <xdr:colOff>0</xdr:colOff>
      <xdr:row>39</xdr:row>
      <xdr:rowOff>88900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19050</xdr:colOff>
      <xdr:row>39</xdr:row>
      <xdr:rowOff>107950</xdr:rowOff>
    </xdr:from>
    <xdr:to>
      <xdr:col>25</xdr:col>
      <xdr:colOff>787400</xdr:colOff>
      <xdr:row>59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184150</xdr:rowOff>
    </xdr:from>
    <xdr:to>
      <xdr:col>5</xdr:col>
      <xdr:colOff>463550</xdr:colOff>
      <xdr:row>19</xdr:row>
      <xdr:rowOff>69850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6350</xdr:rowOff>
    </xdr:from>
    <xdr:to>
      <xdr:col>11</xdr:col>
      <xdr:colOff>444500</xdr:colOff>
      <xdr:row>19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5</xdr:row>
      <xdr:rowOff>19050</xdr:rowOff>
    </xdr:from>
    <xdr:to>
      <xdr:col>17</xdr:col>
      <xdr:colOff>469900</xdr:colOff>
      <xdr:row>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6350</xdr:rowOff>
    </xdr:from>
    <xdr:to>
      <xdr:col>5</xdr:col>
      <xdr:colOff>444500</xdr:colOff>
      <xdr:row>39</xdr:row>
      <xdr:rowOff>82550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25</xdr:row>
      <xdr:rowOff>6350</xdr:rowOff>
    </xdr:from>
    <xdr:to>
      <xdr:col>11</xdr:col>
      <xdr:colOff>444500</xdr:colOff>
      <xdr:row>39</xdr:row>
      <xdr:rowOff>82550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12700</xdr:colOff>
      <xdr:row>25</xdr:row>
      <xdr:rowOff>19050</xdr:rowOff>
    </xdr:from>
    <xdr:to>
      <xdr:col>17</xdr:col>
      <xdr:colOff>457200</xdr:colOff>
      <xdr:row>39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1"/>
  <sheetViews>
    <sheetView workbookViewId="0">
      <selection activeCell="AJ41" sqref="AJ41:AK43"/>
    </sheetView>
  </sheetViews>
  <sheetFormatPr baseColWidth="10" defaultRowHeight="15" x14ac:dyDescent="0"/>
  <sheetData>
    <row r="1" spans="1:37">
      <c r="A1" t="s">
        <v>0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25</v>
      </c>
      <c r="J1" t="s">
        <v>0</v>
      </c>
      <c r="K1" t="s">
        <v>1</v>
      </c>
      <c r="L1" t="s">
        <v>94</v>
      </c>
      <c r="M1" t="s">
        <v>95</v>
      </c>
      <c r="N1" t="s">
        <v>96</v>
      </c>
      <c r="O1" t="s">
        <v>2</v>
      </c>
      <c r="P1" t="s">
        <v>98</v>
      </c>
      <c r="R1" t="s">
        <v>0</v>
      </c>
      <c r="S1" t="s">
        <v>1</v>
      </c>
      <c r="T1" t="s">
        <v>94</v>
      </c>
      <c r="U1" t="s">
        <v>95</v>
      </c>
      <c r="V1" t="s">
        <v>96</v>
      </c>
      <c r="W1" t="s">
        <v>2</v>
      </c>
      <c r="X1" t="s">
        <v>98</v>
      </c>
      <c r="AA1" s="1" t="s">
        <v>0</v>
      </c>
      <c r="AB1" s="1" t="s">
        <v>1</v>
      </c>
      <c r="AC1" s="1" t="s">
        <v>94</v>
      </c>
      <c r="AD1" s="1" t="s">
        <v>95</v>
      </c>
      <c r="AE1" s="1" t="s">
        <v>96</v>
      </c>
      <c r="AF1" s="1" t="s">
        <v>2</v>
      </c>
      <c r="AG1" s="1" t="s">
        <v>98</v>
      </c>
      <c r="AH1" s="1" t="s">
        <v>101</v>
      </c>
    </row>
    <row r="2" spans="1:37">
      <c r="A2" t="s">
        <v>76</v>
      </c>
      <c r="B2" s="2">
        <v>41622</v>
      </c>
      <c r="C2" t="s">
        <v>70</v>
      </c>
      <c r="D2">
        <v>30</v>
      </c>
      <c r="E2">
        <v>1</v>
      </c>
      <c r="F2">
        <v>72</v>
      </c>
      <c r="G2">
        <f>AVERAGE(D2:D73)</f>
        <v>15.319444444444445</v>
      </c>
      <c r="H2">
        <f>STDEV(D2:D73)</f>
        <v>3.7031634321645606</v>
      </c>
      <c r="J2" s="2" t="s">
        <v>44</v>
      </c>
      <c r="K2" s="2">
        <v>41627</v>
      </c>
      <c r="L2" t="s">
        <v>24</v>
      </c>
      <c r="M2">
        <v>28</v>
      </c>
      <c r="N2">
        <v>1</v>
      </c>
      <c r="O2">
        <v>20</v>
      </c>
      <c r="P2">
        <f>AVERAGE(M2:M21)</f>
        <v>19.75</v>
      </c>
      <c r="R2" t="s">
        <v>45</v>
      </c>
      <c r="S2" s="2">
        <v>41625</v>
      </c>
      <c r="T2" t="s">
        <v>100</v>
      </c>
      <c r="U2">
        <v>8</v>
      </c>
      <c r="V2">
        <v>1</v>
      </c>
      <c r="W2">
        <v>1</v>
      </c>
      <c r="X2">
        <v>8</v>
      </c>
      <c r="AA2" t="s">
        <v>88</v>
      </c>
      <c r="AB2" s="2">
        <v>41626</v>
      </c>
      <c r="AC2" t="s">
        <v>16</v>
      </c>
      <c r="AD2">
        <v>17</v>
      </c>
      <c r="AE2">
        <v>1</v>
      </c>
      <c r="AF2">
        <v>4</v>
      </c>
      <c r="AG2">
        <f>AVERAGE(AD2:AD5)</f>
        <v>14.25</v>
      </c>
      <c r="AH2">
        <f>AVERAGE(AD2:AD23)</f>
        <v>15.295454545454545</v>
      </c>
    </row>
    <row r="3" spans="1:37" ht="16">
      <c r="A3" t="s">
        <v>76</v>
      </c>
      <c r="B3" s="2">
        <v>41622</v>
      </c>
      <c r="C3" t="s">
        <v>70</v>
      </c>
      <c r="D3">
        <v>18</v>
      </c>
      <c r="E3">
        <v>2</v>
      </c>
      <c r="F3" s="7"/>
      <c r="G3" s="7"/>
      <c r="H3" s="7"/>
      <c r="J3" s="2" t="s">
        <v>44</v>
      </c>
      <c r="K3" s="2">
        <v>41627</v>
      </c>
      <c r="L3" t="s">
        <v>24</v>
      </c>
      <c r="M3">
        <v>29</v>
      </c>
      <c r="N3">
        <v>2</v>
      </c>
      <c r="R3" t="s">
        <v>45</v>
      </c>
      <c r="S3" s="2">
        <v>41625</v>
      </c>
      <c r="T3" t="s">
        <v>37</v>
      </c>
      <c r="U3">
        <v>8</v>
      </c>
      <c r="V3">
        <v>1</v>
      </c>
      <c r="W3">
        <v>2</v>
      </c>
      <c r="X3">
        <v>9</v>
      </c>
      <c r="AA3" t="s">
        <v>88</v>
      </c>
      <c r="AB3" s="2">
        <v>41626</v>
      </c>
      <c r="AC3" t="s">
        <v>16</v>
      </c>
      <c r="AD3">
        <v>10</v>
      </c>
      <c r="AE3">
        <v>2</v>
      </c>
      <c r="AJ3" s="7">
        <v>2</v>
      </c>
      <c r="AK3" s="8">
        <v>9.0899999999999995E-2</v>
      </c>
    </row>
    <row r="4" spans="1:37" ht="16">
      <c r="A4" t="s">
        <v>76</v>
      </c>
      <c r="B4" s="2">
        <v>41622</v>
      </c>
      <c r="C4" t="s">
        <v>70</v>
      </c>
      <c r="D4">
        <v>18</v>
      </c>
      <c r="E4">
        <v>3</v>
      </c>
      <c r="F4" s="7">
        <v>1</v>
      </c>
      <c r="G4" s="8">
        <v>4.4999999999999997E-3</v>
      </c>
      <c r="H4" s="7"/>
      <c r="J4" s="2" t="s">
        <v>44</v>
      </c>
      <c r="K4" s="2">
        <v>41627</v>
      </c>
      <c r="L4" t="s">
        <v>24</v>
      </c>
      <c r="M4">
        <v>13</v>
      </c>
      <c r="N4">
        <v>3</v>
      </c>
      <c r="O4" s="7">
        <v>1</v>
      </c>
      <c r="P4" s="8">
        <v>1.8499999999999999E-2</v>
      </c>
      <c r="R4" t="s">
        <v>45</v>
      </c>
      <c r="S4" s="2">
        <v>41625</v>
      </c>
      <c r="T4" t="s">
        <v>37</v>
      </c>
      <c r="U4">
        <v>10</v>
      </c>
      <c r="V4">
        <v>2</v>
      </c>
      <c r="AA4" t="s">
        <v>88</v>
      </c>
      <c r="AB4" s="2">
        <v>41626</v>
      </c>
      <c r="AC4" t="s">
        <v>16</v>
      </c>
      <c r="AD4">
        <v>15</v>
      </c>
      <c r="AE4">
        <v>3</v>
      </c>
      <c r="AJ4" s="7">
        <v>10</v>
      </c>
      <c r="AK4" s="8">
        <v>0.45450000000000002</v>
      </c>
    </row>
    <row r="5" spans="1:37" ht="16">
      <c r="A5" t="s">
        <v>76</v>
      </c>
      <c r="B5" s="2">
        <v>41622</v>
      </c>
      <c r="C5" t="s">
        <v>70</v>
      </c>
      <c r="D5">
        <v>13</v>
      </c>
      <c r="E5">
        <v>4</v>
      </c>
      <c r="F5" s="7">
        <v>37</v>
      </c>
      <c r="G5" s="8">
        <v>0.16819999999999999</v>
      </c>
      <c r="H5" s="7"/>
      <c r="J5" s="2" t="s">
        <v>44</v>
      </c>
      <c r="K5" s="2">
        <v>41627</v>
      </c>
      <c r="L5" t="s">
        <v>24</v>
      </c>
      <c r="M5">
        <v>18</v>
      </c>
      <c r="N5">
        <v>4</v>
      </c>
      <c r="O5" s="7">
        <v>14</v>
      </c>
      <c r="P5" s="8">
        <v>0.25929999999999997</v>
      </c>
      <c r="R5" t="s">
        <v>45</v>
      </c>
      <c r="S5" s="2">
        <v>41625</v>
      </c>
      <c r="T5" s="1" t="s">
        <v>35</v>
      </c>
      <c r="U5" s="1">
        <v>8</v>
      </c>
      <c r="V5" s="1">
        <v>1</v>
      </c>
      <c r="W5" s="1">
        <v>7</v>
      </c>
      <c r="X5">
        <f>AVERAGE(U5:U11)</f>
        <v>11</v>
      </c>
      <c r="AA5" t="s">
        <v>88</v>
      </c>
      <c r="AB5" s="2">
        <v>41626</v>
      </c>
      <c r="AC5" t="s">
        <v>16</v>
      </c>
      <c r="AD5">
        <v>15</v>
      </c>
      <c r="AE5">
        <v>4</v>
      </c>
      <c r="AJ5" s="7">
        <v>8</v>
      </c>
      <c r="AK5" s="8">
        <v>0.36359999999999998</v>
      </c>
    </row>
    <row r="6" spans="1:37" ht="16">
      <c r="A6" t="s">
        <v>76</v>
      </c>
      <c r="B6" s="2">
        <v>41622</v>
      </c>
      <c r="C6" t="s">
        <v>70</v>
      </c>
      <c r="D6">
        <v>15</v>
      </c>
      <c r="E6">
        <v>5</v>
      </c>
      <c r="F6" s="7">
        <v>117</v>
      </c>
      <c r="G6" s="8">
        <v>0.53180000000000005</v>
      </c>
      <c r="H6" s="7"/>
      <c r="J6" s="2" t="s">
        <v>44</v>
      </c>
      <c r="K6" s="2">
        <v>41627</v>
      </c>
      <c r="L6" t="s">
        <v>24</v>
      </c>
      <c r="M6">
        <v>25</v>
      </c>
      <c r="N6">
        <v>5</v>
      </c>
      <c r="O6" s="7">
        <v>17</v>
      </c>
      <c r="P6" s="8">
        <v>0.31480000000000002</v>
      </c>
      <c r="R6" t="s">
        <v>45</v>
      </c>
      <c r="S6" s="2">
        <v>41625</v>
      </c>
      <c r="T6" s="1" t="s">
        <v>35</v>
      </c>
      <c r="U6" s="1">
        <v>16</v>
      </c>
      <c r="V6" s="1">
        <v>2</v>
      </c>
      <c r="W6" s="7">
        <v>7</v>
      </c>
      <c r="X6" s="8">
        <v>0.53849999999999998</v>
      </c>
      <c r="AA6" t="s">
        <v>88</v>
      </c>
      <c r="AB6" s="2">
        <v>41626</v>
      </c>
      <c r="AC6" t="s">
        <v>9</v>
      </c>
      <c r="AD6">
        <v>18</v>
      </c>
      <c r="AE6">
        <v>1</v>
      </c>
      <c r="AF6">
        <v>11</v>
      </c>
      <c r="AG6">
        <f>AVERAGE(AD6:AD16)</f>
        <v>14.772727272727273</v>
      </c>
      <c r="AJ6" s="7">
        <v>2</v>
      </c>
      <c r="AK6" s="8">
        <v>9.0899999999999995E-2</v>
      </c>
    </row>
    <row r="7" spans="1:37" ht="16">
      <c r="A7" t="s">
        <v>76</v>
      </c>
      <c r="B7" s="2">
        <v>41622</v>
      </c>
      <c r="C7" t="s">
        <v>70</v>
      </c>
      <c r="D7">
        <v>24</v>
      </c>
      <c r="E7">
        <v>6</v>
      </c>
      <c r="F7" s="7">
        <v>51</v>
      </c>
      <c r="G7" s="8">
        <v>0.23180000000000001</v>
      </c>
      <c r="H7" s="7"/>
      <c r="J7" s="2" t="s">
        <v>44</v>
      </c>
      <c r="K7" s="2">
        <v>41627</v>
      </c>
      <c r="L7" t="s">
        <v>24</v>
      </c>
      <c r="M7">
        <v>24</v>
      </c>
      <c r="N7">
        <v>6</v>
      </c>
      <c r="O7" s="7">
        <v>6</v>
      </c>
      <c r="P7" s="8">
        <v>0.1111</v>
      </c>
      <c r="R7" t="s">
        <v>45</v>
      </c>
      <c r="S7" s="2">
        <v>41625</v>
      </c>
      <c r="T7" s="1" t="s">
        <v>35</v>
      </c>
      <c r="U7" s="1">
        <v>10</v>
      </c>
      <c r="V7" s="1">
        <v>3</v>
      </c>
      <c r="W7" s="7">
        <v>3</v>
      </c>
      <c r="X7" s="8">
        <v>0.23080000000000001</v>
      </c>
      <c r="AA7" t="s">
        <v>88</v>
      </c>
      <c r="AB7" s="2">
        <v>41626</v>
      </c>
      <c r="AC7" t="s">
        <v>9</v>
      </c>
      <c r="AD7">
        <v>20</v>
      </c>
      <c r="AE7">
        <v>2</v>
      </c>
    </row>
    <row r="8" spans="1:37" ht="18">
      <c r="A8" t="s">
        <v>76</v>
      </c>
      <c r="B8" s="2">
        <v>41622</v>
      </c>
      <c r="C8" t="s">
        <v>70</v>
      </c>
      <c r="D8">
        <v>14</v>
      </c>
      <c r="E8">
        <v>7</v>
      </c>
      <c r="F8" s="6">
        <v>12</v>
      </c>
      <c r="G8" s="8">
        <v>5.45E-2</v>
      </c>
      <c r="H8" s="7"/>
      <c r="J8" s="2" t="s">
        <v>44</v>
      </c>
      <c r="K8" s="2">
        <v>41627</v>
      </c>
      <c r="L8" t="s">
        <v>24</v>
      </c>
      <c r="M8">
        <v>22</v>
      </c>
      <c r="N8">
        <v>7</v>
      </c>
      <c r="O8" s="7">
        <v>10</v>
      </c>
      <c r="P8" s="8">
        <v>0.1852</v>
      </c>
      <c r="R8" t="s">
        <v>45</v>
      </c>
      <c r="S8" s="2">
        <v>41625</v>
      </c>
      <c r="T8" s="1" t="s">
        <v>35</v>
      </c>
      <c r="U8" s="1">
        <v>12</v>
      </c>
      <c r="V8" s="1">
        <v>4</v>
      </c>
      <c r="W8" s="7">
        <v>3</v>
      </c>
      <c r="X8" s="8">
        <v>0.23080000000000001</v>
      </c>
      <c r="AA8" t="s">
        <v>88</v>
      </c>
      <c r="AB8" s="2">
        <v>41626</v>
      </c>
      <c r="AC8" t="s">
        <v>9</v>
      </c>
      <c r="AD8">
        <v>18</v>
      </c>
      <c r="AE8">
        <v>3</v>
      </c>
      <c r="AJ8" s="7"/>
      <c r="AK8" s="8"/>
    </row>
    <row r="9" spans="1:37" ht="16">
      <c r="A9" t="s">
        <v>76</v>
      </c>
      <c r="B9" s="2">
        <v>41622</v>
      </c>
      <c r="C9" t="s">
        <v>70</v>
      </c>
      <c r="D9">
        <v>15</v>
      </c>
      <c r="E9">
        <v>8</v>
      </c>
      <c r="F9" s="7">
        <v>2</v>
      </c>
      <c r="G9" s="8">
        <v>9.1000000000000004E-3</v>
      </c>
      <c r="H9" s="7"/>
      <c r="J9" s="2" t="s">
        <v>44</v>
      </c>
      <c r="K9" s="2">
        <v>41627</v>
      </c>
      <c r="L9" t="s">
        <v>24</v>
      </c>
      <c r="M9">
        <v>13</v>
      </c>
      <c r="N9">
        <v>8</v>
      </c>
      <c r="O9" s="7">
        <v>0</v>
      </c>
      <c r="P9" s="8">
        <v>0</v>
      </c>
      <c r="R9" t="s">
        <v>45</v>
      </c>
      <c r="S9" s="2">
        <v>41625</v>
      </c>
      <c r="T9" s="1" t="s">
        <v>35</v>
      </c>
      <c r="U9" s="1">
        <v>10</v>
      </c>
      <c r="V9" s="1">
        <v>5</v>
      </c>
      <c r="W9" s="7" t="s">
        <v>120</v>
      </c>
      <c r="X9" s="8">
        <v>0.53849999999999998</v>
      </c>
      <c r="AA9" t="s">
        <v>88</v>
      </c>
      <c r="AB9" s="2">
        <v>41626</v>
      </c>
      <c r="AC9" t="s">
        <v>9</v>
      </c>
      <c r="AD9">
        <v>20</v>
      </c>
      <c r="AE9">
        <v>4</v>
      </c>
      <c r="AJ9" s="7" t="s">
        <v>120</v>
      </c>
      <c r="AK9" s="8">
        <v>9.0899999999999995E-2</v>
      </c>
    </row>
    <row r="10" spans="1:37" ht="16">
      <c r="A10" t="s">
        <v>76</v>
      </c>
      <c r="B10" s="2">
        <v>41622</v>
      </c>
      <c r="C10" t="s">
        <v>70</v>
      </c>
      <c r="D10">
        <v>19</v>
      </c>
      <c r="E10">
        <v>9</v>
      </c>
      <c r="F10" s="7"/>
      <c r="G10" s="7"/>
      <c r="H10" s="7"/>
      <c r="J10" s="2" t="s">
        <v>44</v>
      </c>
      <c r="K10" s="2">
        <v>41627</v>
      </c>
      <c r="L10" t="s">
        <v>24</v>
      </c>
      <c r="M10">
        <v>20</v>
      </c>
      <c r="N10">
        <v>9</v>
      </c>
      <c r="O10" s="7">
        <v>1</v>
      </c>
      <c r="P10" s="8">
        <v>1.8499999999999999E-2</v>
      </c>
      <c r="R10" t="s">
        <v>45</v>
      </c>
      <c r="S10" s="2">
        <v>41625</v>
      </c>
      <c r="T10" s="1" t="s">
        <v>35</v>
      </c>
      <c r="U10" s="1">
        <v>11</v>
      </c>
      <c r="V10" s="1">
        <v>6</v>
      </c>
      <c r="W10" s="14" t="s">
        <v>121</v>
      </c>
      <c r="X10" s="8">
        <v>0.23080000000000001</v>
      </c>
      <c r="AA10" t="s">
        <v>88</v>
      </c>
      <c r="AB10" s="2">
        <v>41626</v>
      </c>
      <c r="AC10" t="s">
        <v>9</v>
      </c>
      <c r="AD10">
        <v>17</v>
      </c>
      <c r="AE10">
        <v>5</v>
      </c>
      <c r="AJ10" s="14" t="s">
        <v>121</v>
      </c>
      <c r="AK10" s="8">
        <v>0.45450000000000002</v>
      </c>
    </row>
    <row r="11" spans="1:37" ht="16">
      <c r="A11" t="s">
        <v>76</v>
      </c>
      <c r="B11" s="2">
        <v>41622</v>
      </c>
      <c r="C11" t="s">
        <v>70</v>
      </c>
      <c r="D11">
        <v>16</v>
      </c>
      <c r="E11">
        <v>10</v>
      </c>
      <c r="F11" s="7" t="s">
        <v>119</v>
      </c>
      <c r="G11" s="8">
        <v>4.4999999999999997E-3</v>
      </c>
      <c r="H11" s="7"/>
      <c r="J11" s="2" t="s">
        <v>44</v>
      </c>
      <c r="K11" s="2">
        <v>41627</v>
      </c>
      <c r="L11" t="s">
        <v>24</v>
      </c>
      <c r="M11">
        <v>18</v>
      </c>
      <c r="N11">
        <v>10</v>
      </c>
      <c r="O11" s="7"/>
      <c r="P11" s="7"/>
      <c r="R11" t="s">
        <v>45</v>
      </c>
      <c r="S11" s="2">
        <v>41625</v>
      </c>
      <c r="T11" s="1" t="s">
        <v>35</v>
      </c>
      <c r="U11" s="1">
        <v>10</v>
      </c>
      <c r="V11" s="1">
        <v>7</v>
      </c>
      <c r="W11" t="s">
        <v>122</v>
      </c>
      <c r="X11" s="8">
        <v>0.23080000000000001</v>
      </c>
      <c r="AA11" t="s">
        <v>88</v>
      </c>
      <c r="AB11" s="2">
        <v>41626</v>
      </c>
      <c r="AC11" t="s">
        <v>9</v>
      </c>
      <c r="AD11">
        <v>13</v>
      </c>
      <c r="AE11">
        <v>6</v>
      </c>
      <c r="AJ11" t="s">
        <v>122</v>
      </c>
      <c r="AK11" s="8">
        <v>0.36359999999999998</v>
      </c>
    </row>
    <row r="12" spans="1:37" ht="16">
      <c r="A12" t="s">
        <v>76</v>
      </c>
      <c r="B12" s="2">
        <v>41622</v>
      </c>
      <c r="C12" t="s">
        <v>70</v>
      </c>
      <c r="D12">
        <v>20</v>
      </c>
      <c r="E12">
        <v>11</v>
      </c>
      <c r="F12" s="7" t="s">
        <v>120</v>
      </c>
      <c r="G12" s="8">
        <v>0.16819999999999999</v>
      </c>
      <c r="H12" s="7"/>
      <c r="J12" s="2" t="s">
        <v>44</v>
      </c>
      <c r="K12" s="2">
        <v>41627</v>
      </c>
      <c r="L12" t="s">
        <v>24</v>
      </c>
      <c r="M12">
        <v>13</v>
      </c>
      <c r="N12">
        <v>11</v>
      </c>
      <c r="O12" s="7" t="s">
        <v>120</v>
      </c>
      <c r="P12" s="8">
        <v>1.8499999999999999E-2</v>
      </c>
      <c r="R12" t="s">
        <v>45</v>
      </c>
      <c r="S12" s="2">
        <v>41625</v>
      </c>
      <c r="T12" s="1" t="s">
        <v>38</v>
      </c>
      <c r="U12" s="1">
        <v>20</v>
      </c>
      <c r="V12" s="1">
        <v>1</v>
      </c>
      <c r="W12">
        <v>4</v>
      </c>
      <c r="X12">
        <f>AVERAGE(U12:U15)</f>
        <v>14.75</v>
      </c>
      <c r="AA12" t="s">
        <v>88</v>
      </c>
      <c r="AB12" s="2">
        <v>41626</v>
      </c>
      <c r="AC12" t="s">
        <v>9</v>
      </c>
      <c r="AD12">
        <v>11</v>
      </c>
      <c r="AE12">
        <v>7</v>
      </c>
      <c r="AJ12" s="7" t="s">
        <v>123</v>
      </c>
      <c r="AK12" s="8">
        <v>9.0899999999999995E-2</v>
      </c>
    </row>
    <row r="13" spans="1:37" ht="16">
      <c r="A13" t="s">
        <v>76</v>
      </c>
      <c r="B13" s="2">
        <v>41622</v>
      </c>
      <c r="C13" t="s">
        <v>70</v>
      </c>
      <c r="D13">
        <v>20</v>
      </c>
      <c r="E13">
        <v>12</v>
      </c>
      <c r="F13" s="7" t="s">
        <v>121</v>
      </c>
      <c r="G13" s="8">
        <v>0.53180000000000005</v>
      </c>
      <c r="H13" s="7"/>
      <c r="J13" s="2" t="s">
        <v>44</v>
      </c>
      <c r="K13" s="2">
        <v>41627</v>
      </c>
      <c r="L13" t="s">
        <v>24</v>
      </c>
      <c r="M13">
        <v>16</v>
      </c>
      <c r="N13">
        <v>12</v>
      </c>
      <c r="O13" s="7" t="s">
        <v>121</v>
      </c>
      <c r="P13" s="8">
        <v>0.25929999999999997</v>
      </c>
      <c r="R13" t="s">
        <v>45</v>
      </c>
      <c r="S13" s="2">
        <v>41625</v>
      </c>
      <c r="T13" s="1" t="s">
        <v>38</v>
      </c>
      <c r="U13" s="1">
        <v>17</v>
      </c>
      <c r="V13" s="1">
        <v>2</v>
      </c>
      <c r="AA13" t="s">
        <v>88</v>
      </c>
      <c r="AB13" s="2">
        <v>41626</v>
      </c>
      <c r="AC13" t="s">
        <v>9</v>
      </c>
      <c r="AD13">
        <v>12.5</v>
      </c>
      <c r="AE13">
        <v>8</v>
      </c>
    </row>
    <row r="14" spans="1:37" ht="16">
      <c r="A14" t="s">
        <v>76</v>
      </c>
      <c r="B14" s="2">
        <v>41622</v>
      </c>
      <c r="C14" t="s">
        <v>70</v>
      </c>
      <c r="D14">
        <v>21</v>
      </c>
      <c r="E14">
        <v>13</v>
      </c>
      <c r="F14" s="7" t="s">
        <v>122</v>
      </c>
      <c r="G14" s="8">
        <v>0.23180000000000001</v>
      </c>
      <c r="J14" s="2" t="s">
        <v>44</v>
      </c>
      <c r="K14" s="2">
        <v>41627</v>
      </c>
      <c r="L14" t="s">
        <v>24</v>
      </c>
      <c r="M14">
        <v>26</v>
      </c>
      <c r="N14">
        <v>13</v>
      </c>
      <c r="O14" s="7" t="s">
        <v>122</v>
      </c>
      <c r="P14" s="8">
        <v>0.31480000000000002</v>
      </c>
      <c r="R14" t="s">
        <v>45</v>
      </c>
      <c r="S14" s="2">
        <v>41625</v>
      </c>
      <c r="T14" s="1" t="s">
        <v>38</v>
      </c>
      <c r="U14" s="1">
        <v>10</v>
      </c>
      <c r="V14" s="1">
        <v>3</v>
      </c>
      <c r="AA14" t="s">
        <v>88</v>
      </c>
      <c r="AB14" s="2">
        <v>41626</v>
      </c>
      <c r="AC14" t="s">
        <v>9</v>
      </c>
      <c r="AD14">
        <v>12</v>
      </c>
      <c r="AE14">
        <v>9</v>
      </c>
    </row>
    <row r="15" spans="1:37" ht="16">
      <c r="A15" t="s">
        <v>76</v>
      </c>
      <c r="B15" s="2">
        <v>41622</v>
      </c>
      <c r="C15" t="s">
        <v>70</v>
      </c>
      <c r="D15">
        <v>15</v>
      </c>
      <c r="E15">
        <v>14</v>
      </c>
      <c r="F15" s="7" t="s">
        <v>123</v>
      </c>
      <c r="G15" s="8">
        <v>5.45E-2</v>
      </c>
      <c r="J15" s="2" t="s">
        <v>44</v>
      </c>
      <c r="K15" s="2">
        <v>41627</v>
      </c>
      <c r="L15" t="s">
        <v>24</v>
      </c>
      <c r="M15">
        <v>23</v>
      </c>
      <c r="N15">
        <v>14</v>
      </c>
      <c r="O15" s="7" t="s">
        <v>123</v>
      </c>
      <c r="P15" s="8">
        <v>0.1111</v>
      </c>
      <c r="R15" t="s">
        <v>45</v>
      </c>
      <c r="S15" s="2">
        <v>41625</v>
      </c>
      <c r="T15" s="1" t="s">
        <v>38</v>
      </c>
      <c r="U15" s="1">
        <v>12</v>
      </c>
      <c r="V15" s="1">
        <v>4</v>
      </c>
      <c r="AA15" t="s">
        <v>88</v>
      </c>
      <c r="AB15" s="2">
        <v>41626</v>
      </c>
      <c r="AC15" t="s">
        <v>9</v>
      </c>
      <c r="AD15">
        <v>11</v>
      </c>
      <c r="AE15">
        <v>10</v>
      </c>
    </row>
    <row r="16" spans="1:37" ht="16">
      <c r="A16" t="s">
        <v>76</v>
      </c>
      <c r="B16" s="2">
        <v>41622</v>
      </c>
      <c r="C16" t="s">
        <v>70</v>
      </c>
      <c r="D16">
        <v>21</v>
      </c>
      <c r="E16">
        <v>15</v>
      </c>
      <c r="F16" s="7" t="s">
        <v>124</v>
      </c>
      <c r="G16" s="8">
        <v>9.1000000000000004E-3</v>
      </c>
      <c r="J16" s="2" t="s">
        <v>44</v>
      </c>
      <c r="K16" s="2">
        <v>41627</v>
      </c>
      <c r="L16" t="s">
        <v>24</v>
      </c>
      <c r="M16">
        <v>18</v>
      </c>
      <c r="N16">
        <v>15</v>
      </c>
      <c r="O16" s="7" t="s">
        <v>124</v>
      </c>
      <c r="P16" s="8">
        <v>0.1852</v>
      </c>
      <c r="R16" t="s">
        <v>45</v>
      </c>
      <c r="S16" s="2">
        <v>41625</v>
      </c>
      <c r="T16" s="1" t="s">
        <v>39</v>
      </c>
      <c r="U16" s="1">
        <v>8</v>
      </c>
      <c r="V16" s="1">
        <v>1</v>
      </c>
      <c r="W16">
        <v>1</v>
      </c>
      <c r="X16" s="1">
        <v>8</v>
      </c>
      <c r="Y16" s="1"/>
      <c r="AA16" t="s">
        <v>88</v>
      </c>
      <c r="AB16" s="2">
        <v>41626</v>
      </c>
      <c r="AC16" t="s">
        <v>9</v>
      </c>
      <c r="AD16">
        <v>10</v>
      </c>
      <c r="AE16">
        <v>11</v>
      </c>
    </row>
    <row r="17" spans="1:38" ht="16">
      <c r="A17" t="s">
        <v>76</v>
      </c>
      <c r="B17" s="2">
        <v>41622</v>
      </c>
      <c r="C17" t="s">
        <v>70</v>
      </c>
      <c r="D17">
        <v>17</v>
      </c>
      <c r="E17">
        <v>16</v>
      </c>
      <c r="F17" s="7"/>
      <c r="J17" s="2" t="s">
        <v>44</v>
      </c>
      <c r="K17" s="2">
        <v>41627</v>
      </c>
      <c r="L17" t="s">
        <v>24</v>
      </c>
      <c r="M17">
        <v>14</v>
      </c>
      <c r="N17">
        <v>16</v>
      </c>
      <c r="O17" s="7" t="s">
        <v>125</v>
      </c>
      <c r="P17" s="8">
        <v>1.8499999999999999E-2</v>
      </c>
      <c r="R17" t="s">
        <v>45</v>
      </c>
      <c r="S17" s="2">
        <v>41625</v>
      </c>
      <c r="T17" s="1" t="s">
        <v>33</v>
      </c>
      <c r="U17" s="1">
        <v>15</v>
      </c>
      <c r="V17" s="1">
        <v>1</v>
      </c>
      <c r="W17">
        <v>2</v>
      </c>
      <c r="X17" s="1">
        <v>13</v>
      </c>
      <c r="Y17" s="1"/>
      <c r="AA17" t="s">
        <v>88</v>
      </c>
      <c r="AB17" s="2">
        <v>41626</v>
      </c>
      <c r="AC17" t="s">
        <v>15</v>
      </c>
      <c r="AD17">
        <v>22</v>
      </c>
      <c r="AE17">
        <v>1</v>
      </c>
      <c r="AF17">
        <v>5</v>
      </c>
      <c r="AG17">
        <f>AVERAGE(AD17:AD21)</f>
        <v>16.399999999999999</v>
      </c>
    </row>
    <row r="18" spans="1:38" ht="16">
      <c r="A18" t="s">
        <v>76</v>
      </c>
      <c r="B18" s="2">
        <v>41622</v>
      </c>
      <c r="C18" t="s">
        <v>70</v>
      </c>
      <c r="D18">
        <v>12</v>
      </c>
      <c r="E18">
        <v>17</v>
      </c>
      <c r="J18" s="2" t="s">
        <v>44</v>
      </c>
      <c r="K18" s="2">
        <v>41627</v>
      </c>
      <c r="L18" t="s">
        <v>24</v>
      </c>
      <c r="M18">
        <v>18</v>
      </c>
      <c r="N18">
        <v>17</v>
      </c>
      <c r="O18" s="7"/>
      <c r="P18" s="8"/>
      <c r="R18" t="s">
        <v>45</v>
      </c>
      <c r="S18" s="2">
        <v>41625</v>
      </c>
      <c r="T18" s="1" t="s">
        <v>33</v>
      </c>
      <c r="U18" s="1">
        <v>11</v>
      </c>
      <c r="V18" s="1">
        <v>2</v>
      </c>
      <c r="AA18" t="s">
        <v>88</v>
      </c>
      <c r="AB18" s="2">
        <v>41626</v>
      </c>
      <c r="AC18" t="s">
        <v>15</v>
      </c>
      <c r="AD18">
        <v>15</v>
      </c>
      <c r="AE18">
        <v>2</v>
      </c>
    </row>
    <row r="19" spans="1:38" ht="16">
      <c r="A19" t="s">
        <v>76</v>
      </c>
      <c r="B19" s="2">
        <v>41622</v>
      </c>
      <c r="C19" t="s">
        <v>70</v>
      </c>
      <c r="D19">
        <v>16</v>
      </c>
      <c r="E19">
        <v>18</v>
      </c>
      <c r="J19" s="2" t="s">
        <v>44</v>
      </c>
      <c r="K19" s="2">
        <v>41627</v>
      </c>
      <c r="L19" t="s">
        <v>24</v>
      </c>
      <c r="M19">
        <v>17</v>
      </c>
      <c r="N19">
        <v>18</v>
      </c>
      <c r="P19" s="7"/>
      <c r="R19" t="s">
        <v>45</v>
      </c>
      <c r="S19" s="2">
        <v>41625</v>
      </c>
      <c r="T19" s="1" t="s">
        <v>41</v>
      </c>
      <c r="U19" s="1">
        <v>13</v>
      </c>
      <c r="V19" s="1">
        <v>1</v>
      </c>
      <c r="W19" s="1">
        <v>8</v>
      </c>
      <c r="X19">
        <f>AVERAGE(U19:U26)</f>
        <v>14.3125</v>
      </c>
      <c r="AA19" t="s">
        <v>88</v>
      </c>
      <c r="AB19" s="2">
        <v>41626</v>
      </c>
      <c r="AC19" t="s">
        <v>15</v>
      </c>
      <c r="AD19">
        <v>21</v>
      </c>
      <c r="AE19">
        <v>3</v>
      </c>
    </row>
    <row r="20" spans="1:38">
      <c r="A20" t="s">
        <v>76</v>
      </c>
      <c r="B20" s="2">
        <v>41622</v>
      </c>
      <c r="C20" t="s">
        <v>70</v>
      </c>
      <c r="D20">
        <v>20</v>
      </c>
      <c r="E20">
        <v>19</v>
      </c>
      <c r="J20" s="2" t="s">
        <v>44</v>
      </c>
      <c r="K20" s="2">
        <v>41627</v>
      </c>
      <c r="L20" t="s">
        <v>24</v>
      </c>
      <c r="M20">
        <v>21</v>
      </c>
      <c r="N20">
        <v>19</v>
      </c>
      <c r="R20" t="s">
        <v>45</v>
      </c>
      <c r="S20" s="2">
        <v>41625</v>
      </c>
      <c r="T20" s="1" t="s">
        <v>41</v>
      </c>
      <c r="U20" s="1">
        <v>19</v>
      </c>
      <c r="V20" s="1">
        <v>2</v>
      </c>
      <c r="AA20" t="s">
        <v>88</v>
      </c>
      <c r="AB20" s="2">
        <v>41626</v>
      </c>
      <c r="AC20" t="s">
        <v>15</v>
      </c>
      <c r="AD20">
        <v>12</v>
      </c>
      <c r="AE20">
        <v>4</v>
      </c>
    </row>
    <row r="21" spans="1:38">
      <c r="A21" t="s">
        <v>76</v>
      </c>
      <c r="B21" s="2">
        <v>41622</v>
      </c>
      <c r="C21" t="s">
        <v>70</v>
      </c>
      <c r="D21">
        <v>20</v>
      </c>
      <c r="E21">
        <v>20</v>
      </c>
      <c r="J21" s="2" t="s">
        <v>44</v>
      </c>
      <c r="K21" s="2">
        <v>41627</v>
      </c>
      <c r="L21" t="s">
        <v>24</v>
      </c>
      <c r="M21">
        <v>19</v>
      </c>
      <c r="N21">
        <v>20</v>
      </c>
      <c r="R21" t="s">
        <v>45</v>
      </c>
      <c r="S21" s="2">
        <v>41625</v>
      </c>
      <c r="T21" s="1" t="s">
        <v>41</v>
      </c>
      <c r="U21" s="1">
        <v>19</v>
      </c>
      <c r="V21" s="1">
        <v>3</v>
      </c>
      <c r="AA21" t="s">
        <v>88</v>
      </c>
      <c r="AB21" s="2">
        <v>41626</v>
      </c>
      <c r="AC21" t="s">
        <v>15</v>
      </c>
      <c r="AD21">
        <v>12</v>
      </c>
      <c r="AE21">
        <v>5</v>
      </c>
    </row>
    <row r="22" spans="1:38">
      <c r="A22" t="s">
        <v>76</v>
      </c>
      <c r="B22" s="2">
        <v>41622</v>
      </c>
      <c r="C22" t="s">
        <v>70</v>
      </c>
      <c r="D22">
        <v>11</v>
      </c>
      <c r="E22">
        <v>21</v>
      </c>
      <c r="J22" t="s">
        <v>44</v>
      </c>
      <c r="K22" s="2">
        <v>41627</v>
      </c>
      <c r="L22" t="s">
        <v>29</v>
      </c>
      <c r="M22">
        <v>20</v>
      </c>
      <c r="N22">
        <v>1</v>
      </c>
      <c r="O22">
        <v>15</v>
      </c>
      <c r="P22">
        <f>AVERAGE(M22:M36)</f>
        <v>18.133333333333333</v>
      </c>
      <c r="R22" t="s">
        <v>45</v>
      </c>
      <c r="S22" s="2">
        <v>41625</v>
      </c>
      <c r="T22" s="1" t="s">
        <v>41</v>
      </c>
      <c r="U22" s="1">
        <v>13.5</v>
      </c>
      <c r="V22" s="1">
        <v>4</v>
      </c>
      <c r="AA22" t="s">
        <v>88</v>
      </c>
      <c r="AB22" s="2">
        <v>41626</v>
      </c>
      <c r="AC22" t="s">
        <v>17</v>
      </c>
      <c r="AD22">
        <v>18</v>
      </c>
      <c r="AE22">
        <v>1</v>
      </c>
      <c r="AF22">
        <v>2</v>
      </c>
      <c r="AG22">
        <f>AVERAGE(AD22:AD23)</f>
        <v>17.5</v>
      </c>
    </row>
    <row r="23" spans="1:38">
      <c r="A23" t="s">
        <v>76</v>
      </c>
      <c r="B23" s="2">
        <v>41622</v>
      </c>
      <c r="C23" t="s">
        <v>70</v>
      </c>
      <c r="D23">
        <v>15</v>
      </c>
      <c r="E23">
        <v>22</v>
      </c>
      <c r="J23" t="s">
        <v>44</v>
      </c>
      <c r="K23" s="2">
        <v>41627</v>
      </c>
      <c r="L23" t="s">
        <v>29</v>
      </c>
      <c r="M23">
        <v>17</v>
      </c>
      <c r="N23">
        <v>2</v>
      </c>
      <c r="R23" t="s">
        <v>45</v>
      </c>
      <c r="S23" s="2">
        <v>41625</v>
      </c>
      <c r="T23" s="1" t="s">
        <v>41</v>
      </c>
      <c r="U23" s="1">
        <v>11</v>
      </c>
      <c r="V23" s="1">
        <v>5</v>
      </c>
      <c r="AA23" t="s">
        <v>88</v>
      </c>
      <c r="AB23" s="2">
        <v>41626</v>
      </c>
      <c r="AC23" t="s">
        <v>17</v>
      </c>
      <c r="AD23">
        <v>17</v>
      </c>
      <c r="AE23">
        <v>2</v>
      </c>
    </row>
    <row r="24" spans="1:38" ht="16">
      <c r="A24" t="s">
        <v>76</v>
      </c>
      <c r="B24" s="2">
        <v>41622</v>
      </c>
      <c r="C24" t="s">
        <v>70</v>
      </c>
      <c r="D24">
        <v>14</v>
      </c>
      <c r="E24">
        <v>23</v>
      </c>
      <c r="J24" t="s">
        <v>44</v>
      </c>
      <c r="K24" s="2">
        <v>41627</v>
      </c>
      <c r="L24" t="s">
        <v>29</v>
      </c>
      <c r="M24">
        <v>12</v>
      </c>
      <c r="N24">
        <v>3</v>
      </c>
      <c r="R24" t="s">
        <v>45</v>
      </c>
      <c r="S24" s="2">
        <v>41625</v>
      </c>
      <c r="T24" s="1" t="s">
        <v>41</v>
      </c>
      <c r="U24" s="1">
        <v>15</v>
      </c>
      <c r="V24" s="1">
        <v>6</v>
      </c>
      <c r="AA24" t="s">
        <v>88</v>
      </c>
      <c r="AB24" s="2">
        <v>41626</v>
      </c>
      <c r="AC24" t="s">
        <v>10</v>
      </c>
      <c r="AD24">
        <v>16</v>
      </c>
      <c r="AE24">
        <v>1</v>
      </c>
      <c r="AF24">
        <v>6</v>
      </c>
      <c r="AG24">
        <f>AVERAGE(AD24:AD29)</f>
        <v>14</v>
      </c>
      <c r="AH24">
        <f>AVERAGE(AD24:AD37)</f>
        <v>14.857142857142858</v>
      </c>
      <c r="AK24" s="7">
        <v>8</v>
      </c>
      <c r="AL24" s="8">
        <v>0.57140000000000002</v>
      </c>
    </row>
    <row r="25" spans="1:38" ht="16">
      <c r="A25" t="s">
        <v>76</v>
      </c>
      <c r="B25" s="2">
        <v>41622</v>
      </c>
      <c r="C25" t="s">
        <v>70</v>
      </c>
      <c r="D25">
        <v>13</v>
      </c>
      <c r="E25">
        <v>24</v>
      </c>
      <c r="J25" t="s">
        <v>44</v>
      </c>
      <c r="K25" s="2">
        <v>41627</v>
      </c>
      <c r="L25" t="s">
        <v>29</v>
      </c>
      <c r="M25">
        <v>14</v>
      </c>
      <c r="N25">
        <v>4</v>
      </c>
      <c r="R25" t="s">
        <v>45</v>
      </c>
      <c r="S25" s="2">
        <v>41625</v>
      </c>
      <c r="T25" s="1" t="s">
        <v>41</v>
      </c>
      <c r="U25" s="1">
        <v>11</v>
      </c>
      <c r="V25" s="1">
        <v>7</v>
      </c>
      <c r="AA25" t="s">
        <v>88</v>
      </c>
      <c r="AB25" s="2">
        <v>41626</v>
      </c>
      <c r="AC25" t="s">
        <v>10</v>
      </c>
      <c r="AD25">
        <v>13</v>
      </c>
      <c r="AE25">
        <v>2</v>
      </c>
      <c r="AH25">
        <f>SUM(AF24+AF30+AF31+AF36)</f>
        <v>14</v>
      </c>
      <c r="AK25" s="7">
        <v>5</v>
      </c>
      <c r="AL25" s="8">
        <v>0.35709999999999997</v>
      </c>
    </row>
    <row r="26" spans="1:38" ht="16">
      <c r="A26" t="s">
        <v>76</v>
      </c>
      <c r="B26" s="2">
        <v>41622</v>
      </c>
      <c r="C26" t="s">
        <v>70</v>
      </c>
      <c r="D26">
        <v>12</v>
      </c>
      <c r="E26">
        <v>25</v>
      </c>
      <c r="J26" t="s">
        <v>44</v>
      </c>
      <c r="K26" s="2">
        <v>41627</v>
      </c>
      <c r="L26" t="s">
        <v>29</v>
      </c>
      <c r="M26">
        <v>14</v>
      </c>
      <c r="N26">
        <v>5</v>
      </c>
      <c r="R26" t="s">
        <v>45</v>
      </c>
      <c r="S26" s="2">
        <v>41625</v>
      </c>
      <c r="T26" s="1" t="s">
        <v>41</v>
      </c>
      <c r="U26" s="1">
        <v>13</v>
      </c>
      <c r="V26" s="1">
        <v>8</v>
      </c>
      <c r="AA26" t="s">
        <v>88</v>
      </c>
      <c r="AB26" s="2">
        <v>41626</v>
      </c>
      <c r="AC26" t="s">
        <v>10</v>
      </c>
      <c r="AD26">
        <v>13</v>
      </c>
      <c r="AE26">
        <v>3</v>
      </c>
      <c r="AK26" s="7">
        <v>1</v>
      </c>
      <c r="AL26" s="8">
        <v>7.1400000000000005E-2</v>
      </c>
    </row>
    <row r="27" spans="1:38" ht="16">
      <c r="A27" t="s">
        <v>76</v>
      </c>
      <c r="B27" s="2">
        <v>41622</v>
      </c>
      <c r="C27" t="s">
        <v>70</v>
      </c>
      <c r="D27">
        <v>23</v>
      </c>
      <c r="E27">
        <v>26</v>
      </c>
      <c r="J27" t="s">
        <v>44</v>
      </c>
      <c r="K27" s="2">
        <v>41627</v>
      </c>
      <c r="L27" t="s">
        <v>29</v>
      </c>
      <c r="M27">
        <v>18</v>
      </c>
      <c r="N27">
        <v>6</v>
      </c>
      <c r="AA27" t="s">
        <v>88</v>
      </c>
      <c r="AB27" s="2">
        <v>41626</v>
      </c>
      <c r="AC27" t="s">
        <v>10</v>
      </c>
      <c r="AD27">
        <v>16</v>
      </c>
      <c r="AE27">
        <v>4</v>
      </c>
      <c r="AK27" s="14" t="s">
        <v>121</v>
      </c>
      <c r="AL27" s="8">
        <v>0.57140000000000002</v>
      </c>
    </row>
    <row r="28" spans="1:38" ht="16">
      <c r="A28" t="s">
        <v>76</v>
      </c>
      <c r="B28" s="2">
        <v>41622</v>
      </c>
      <c r="C28" t="s">
        <v>70</v>
      </c>
      <c r="D28">
        <v>19</v>
      </c>
      <c r="E28">
        <v>27</v>
      </c>
      <c r="J28" t="s">
        <v>44</v>
      </c>
      <c r="K28" s="2">
        <v>41627</v>
      </c>
      <c r="L28" t="s">
        <v>29</v>
      </c>
      <c r="M28">
        <v>20</v>
      </c>
      <c r="N28">
        <v>7</v>
      </c>
      <c r="R28" s="7">
        <v>9</v>
      </c>
      <c r="S28" s="7">
        <v>9</v>
      </c>
      <c r="T28" s="8">
        <v>0.36</v>
      </c>
      <c r="U28" s="7" t="s">
        <v>110</v>
      </c>
      <c r="V28" s="8">
        <v>0.36</v>
      </c>
      <c r="AA28" t="s">
        <v>88</v>
      </c>
      <c r="AB28" s="2">
        <v>41626</v>
      </c>
      <c r="AC28" t="s">
        <v>10</v>
      </c>
      <c r="AD28">
        <v>14</v>
      </c>
      <c r="AE28">
        <v>5</v>
      </c>
      <c r="AK28" t="s">
        <v>122</v>
      </c>
      <c r="AL28" s="8">
        <v>0.35709999999999997</v>
      </c>
    </row>
    <row r="29" spans="1:38" ht="16">
      <c r="A29" t="s">
        <v>76</v>
      </c>
      <c r="B29" s="2">
        <v>41622</v>
      </c>
      <c r="C29" t="s">
        <v>70</v>
      </c>
      <c r="D29">
        <v>15</v>
      </c>
      <c r="E29">
        <v>28</v>
      </c>
      <c r="J29" t="s">
        <v>44</v>
      </c>
      <c r="K29" s="2">
        <v>41627</v>
      </c>
      <c r="L29" t="s">
        <v>29</v>
      </c>
      <c r="M29">
        <v>22</v>
      </c>
      <c r="N29">
        <v>8</v>
      </c>
      <c r="R29" s="7">
        <v>25</v>
      </c>
      <c r="S29" s="7">
        <v>16</v>
      </c>
      <c r="T29" s="8">
        <v>0.64</v>
      </c>
      <c r="U29" s="7" t="s">
        <v>114</v>
      </c>
      <c r="V29" s="8">
        <v>0.64</v>
      </c>
      <c r="AA29" t="s">
        <v>88</v>
      </c>
      <c r="AB29" s="2">
        <v>41626</v>
      </c>
      <c r="AC29" t="s">
        <v>10</v>
      </c>
      <c r="AD29">
        <v>12</v>
      </c>
      <c r="AE29">
        <v>6</v>
      </c>
      <c r="AK29" s="7" t="s">
        <v>123</v>
      </c>
      <c r="AL29" s="8">
        <v>7.1400000000000005E-2</v>
      </c>
    </row>
    <row r="30" spans="1:38">
      <c r="A30" t="s">
        <v>76</v>
      </c>
      <c r="B30" s="2">
        <v>41622</v>
      </c>
      <c r="C30" t="s">
        <v>70</v>
      </c>
      <c r="D30">
        <v>12</v>
      </c>
      <c r="E30">
        <v>29</v>
      </c>
      <c r="J30" t="s">
        <v>44</v>
      </c>
      <c r="K30" s="2">
        <v>41627</v>
      </c>
      <c r="L30" t="s">
        <v>29</v>
      </c>
      <c r="M30">
        <v>28</v>
      </c>
      <c r="N30">
        <v>9</v>
      </c>
      <c r="AA30" t="s">
        <v>88</v>
      </c>
      <c r="AB30" s="2">
        <v>41626</v>
      </c>
      <c r="AC30" t="s">
        <v>11</v>
      </c>
      <c r="AD30">
        <v>22</v>
      </c>
      <c r="AE30">
        <v>1</v>
      </c>
      <c r="AF30">
        <v>1</v>
      </c>
      <c r="AG30">
        <v>22</v>
      </c>
    </row>
    <row r="31" spans="1:38">
      <c r="A31" t="s">
        <v>76</v>
      </c>
      <c r="B31" s="2">
        <v>41622</v>
      </c>
      <c r="C31" t="s">
        <v>70</v>
      </c>
      <c r="D31">
        <v>12</v>
      </c>
      <c r="E31">
        <v>30</v>
      </c>
      <c r="J31" t="s">
        <v>44</v>
      </c>
      <c r="K31" s="2">
        <v>41627</v>
      </c>
      <c r="L31" t="s">
        <v>29</v>
      </c>
      <c r="M31">
        <v>26</v>
      </c>
      <c r="N31">
        <v>10</v>
      </c>
      <c r="AA31" t="s">
        <v>88</v>
      </c>
      <c r="AB31" s="2">
        <v>41626</v>
      </c>
      <c r="AC31" t="s">
        <v>6</v>
      </c>
      <c r="AD31">
        <v>14</v>
      </c>
      <c r="AE31">
        <v>1</v>
      </c>
      <c r="AF31">
        <v>5</v>
      </c>
      <c r="AG31">
        <f>AVERAGE(AD31:AD35)</f>
        <v>14.2</v>
      </c>
    </row>
    <row r="32" spans="1:38">
      <c r="A32" t="s">
        <v>76</v>
      </c>
      <c r="B32" s="2">
        <v>41622</v>
      </c>
      <c r="C32" t="s">
        <v>70</v>
      </c>
      <c r="D32">
        <v>13</v>
      </c>
      <c r="E32">
        <v>31</v>
      </c>
      <c r="J32" t="s">
        <v>44</v>
      </c>
      <c r="K32" s="2">
        <v>41627</v>
      </c>
      <c r="L32" t="s">
        <v>29</v>
      </c>
      <c r="M32">
        <v>20</v>
      </c>
      <c r="N32">
        <v>11</v>
      </c>
      <c r="AA32" t="s">
        <v>88</v>
      </c>
      <c r="AB32" s="2">
        <v>41626</v>
      </c>
      <c r="AC32" t="s">
        <v>6</v>
      </c>
      <c r="AD32">
        <v>17</v>
      </c>
      <c r="AE32">
        <v>2</v>
      </c>
    </row>
    <row r="33" spans="1:38">
      <c r="A33" t="s">
        <v>76</v>
      </c>
      <c r="B33" s="2">
        <v>41622</v>
      </c>
      <c r="C33" t="s">
        <v>70</v>
      </c>
      <c r="D33">
        <v>11</v>
      </c>
      <c r="E33">
        <v>32</v>
      </c>
      <c r="J33" t="s">
        <v>44</v>
      </c>
      <c r="K33" s="2">
        <v>41627</v>
      </c>
      <c r="L33" t="s">
        <v>29</v>
      </c>
      <c r="M33">
        <v>18</v>
      </c>
      <c r="N33">
        <v>12</v>
      </c>
      <c r="AA33" t="s">
        <v>88</v>
      </c>
      <c r="AB33" s="2">
        <v>41626</v>
      </c>
      <c r="AC33" t="s">
        <v>6</v>
      </c>
      <c r="AD33">
        <v>17</v>
      </c>
      <c r="AE33">
        <v>3</v>
      </c>
    </row>
    <row r="34" spans="1:38">
      <c r="A34" t="s">
        <v>76</v>
      </c>
      <c r="B34" s="2">
        <v>41622</v>
      </c>
      <c r="C34" t="s">
        <v>70</v>
      </c>
      <c r="D34">
        <v>12</v>
      </c>
      <c r="E34">
        <v>33</v>
      </c>
      <c r="J34" t="s">
        <v>44</v>
      </c>
      <c r="K34" s="2">
        <v>41627</v>
      </c>
      <c r="L34" t="s">
        <v>29</v>
      </c>
      <c r="M34">
        <v>14</v>
      </c>
      <c r="N34">
        <v>13</v>
      </c>
      <c r="AA34" t="s">
        <v>88</v>
      </c>
      <c r="AB34" s="2">
        <v>41626</v>
      </c>
      <c r="AC34" t="s">
        <v>6</v>
      </c>
      <c r="AD34">
        <v>12</v>
      </c>
      <c r="AE34">
        <v>4</v>
      </c>
    </row>
    <row r="35" spans="1:38">
      <c r="A35" t="s">
        <v>76</v>
      </c>
      <c r="B35" s="2">
        <v>41622</v>
      </c>
      <c r="C35" t="s">
        <v>70</v>
      </c>
      <c r="D35">
        <v>13</v>
      </c>
      <c r="E35">
        <v>34</v>
      </c>
      <c r="J35" t="s">
        <v>44</v>
      </c>
      <c r="K35" s="2">
        <v>41627</v>
      </c>
      <c r="L35" t="s">
        <v>29</v>
      </c>
      <c r="M35">
        <v>10</v>
      </c>
      <c r="N35">
        <v>14</v>
      </c>
      <c r="AA35" t="s">
        <v>88</v>
      </c>
      <c r="AB35" s="2">
        <v>41626</v>
      </c>
      <c r="AC35" t="s">
        <v>6</v>
      </c>
      <c r="AD35">
        <v>11</v>
      </c>
      <c r="AE35">
        <v>5</v>
      </c>
    </row>
    <row r="36" spans="1:38">
      <c r="A36" t="s">
        <v>76</v>
      </c>
      <c r="B36" s="2">
        <v>41622</v>
      </c>
      <c r="C36" t="s">
        <v>70</v>
      </c>
      <c r="D36">
        <v>14</v>
      </c>
      <c r="E36">
        <v>35</v>
      </c>
      <c r="J36" t="s">
        <v>44</v>
      </c>
      <c r="K36" s="2">
        <v>41627</v>
      </c>
      <c r="L36" t="s">
        <v>29</v>
      </c>
      <c r="M36">
        <v>19</v>
      </c>
      <c r="N36">
        <v>15</v>
      </c>
      <c r="AA36" t="s">
        <v>88</v>
      </c>
      <c r="AB36" s="2">
        <v>41626</v>
      </c>
      <c r="AC36" t="s">
        <v>7</v>
      </c>
      <c r="AD36">
        <v>18</v>
      </c>
      <c r="AE36">
        <v>1</v>
      </c>
      <c r="AF36">
        <v>2</v>
      </c>
      <c r="AG36">
        <v>15.5</v>
      </c>
    </row>
    <row r="37" spans="1:38">
      <c r="A37" t="s">
        <v>76</v>
      </c>
      <c r="B37" s="2">
        <v>41622</v>
      </c>
      <c r="C37" t="s">
        <v>70</v>
      </c>
      <c r="D37">
        <v>17</v>
      </c>
      <c r="E37">
        <v>36</v>
      </c>
      <c r="J37" s="2" t="s">
        <v>44</v>
      </c>
      <c r="K37" s="2">
        <v>41627</v>
      </c>
      <c r="L37" t="s">
        <v>23</v>
      </c>
      <c r="M37">
        <v>30</v>
      </c>
      <c r="N37">
        <v>1</v>
      </c>
      <c r="O37">
        <v>10</v>
      </c>
      <c r="P37">
        <f>AVERAGE(M37:M46)</f>
        <v>23.7</v>
      </c>
      <c r="AA37" t="s">
        <v>88</v>
      </c>
      <c r="AB37" s="2">
        <v>41626</v>
      </c>
      <c r="AC37" t="s">
        <v>7</v>
      </c>
      <c r="AD37">
        <v>13</v>
      </c>
      <c r="AE37">
        <v>2</v>
      </c>
    </row>
    <row r="38" spans="1:38" ht="16">
      <c r="A38" t="s">
        <v>76</v>
      </c>
      <c r="B38" s="2">
        <v>41622</v>
      </c>
      <c r="C38" t="s">
        <v>70</v>
      </c>
      <c r="D38">
        <v>19</v>
      </c>
      <c r="E38">
        <v>37</v>
      </c>
      <c r="J38" s="2" t="s">
        <v>44</v>
      </c>
      <c r="K38" s="2">
        <v>41627</v>
      </c>
      <c r="L38" t="s">
        <v>23</v>
      </c>
      <c r="M38">
        <v>27</v>
      </c>
      <c r="N38">
        <v>2</v>
      </c>
      <c r="AA38" t="s">
        <v>88</v>
      </c>
      <c r="AB38" s="2">
        <v>41626</v>
      </c>
      <c r="AC38" t="s">
        <v>4</v>
      </c>
      <c r="AD38">
        <v>15</v>
      </c>
      <c r="AE38">
        <v>1</v>
      </c>
      <c r="AF38">
        <v>12</v>
      </c>
      <c r="AG38">
        <f>AVERAGE(AD38:AD49)</f>
        <v>12.416666666666666</v>
      </c>
      <c r="AH38">
        <f>AVERAGE(AD38:AD57)</f>
        <v>12.5</v>
      </c>
      <c r="AJ38" s="7">
        <v>4</v>
      </c>
      <c r="AK38" s="8">
        <v>0.2</v>
      </c>
    </row>
    <row r="39" spans="1:38" ht="16">
      <c r="A39" t="s">
        <v>76</v>
      </c>
      <c r="B39" s="2">
        <v>41622</v>
      </c>
      <c r="C39" t="s">
        <v>70</v>
      </c>
      <c r="D39">
        <v>15</v>
      </c>
      <c r="E39">
        <v>38</v>
      </c>
      <c r="J39" s="2" t="s">
        <v>44</v>
      </c>
      <c r="K39" s="2">
        <v>41627</v>
      </c>
      <c r="L39" t="s">
        <v>23</v>
      </c>
      <c r="M39">
        <v>19</v>
      </c>
      <c r="N39">
        <v>3</v>
      </c>
      <c r="AA39" t="s">
        <v>88</v>
      </c>
      <c r="AB39" s="2">
        <v>41626</v>
      </c>
      <c r="AC39" t="s">
        <v>4</v>
      </c>
      <c r="AD39">
        <v>14</v>
      </c>
      <c r="AE39">
        <v>2</v>
      </c>
      <c r="AJ39" s="7">
        <v>15</v>
      </c>
      <c r="AK39" s="8">
        <v>0.75</v>
      </c>
    </row>
    <row r="40" spans="1:38" ht="16">
      <c r="A40" t="s">
        <v>76</v>
      </c>
      <c r="B40" s="2">
        <v>41622</v>
      </c>
      <c r="C40" t="s">
        <v>70</v>
      </c>
      <c r="D40">
        <v>20</v>
      </c>
      <c r="E40">
        <v>39</v>
      </c>
      <c r="J40" s="2" t="s">
        <v>44</v>
      </c>
      <c r="K40" s="2">
        <v>41627</v>
      </c>
      <c r="L40" t="s">
        <v>23</v>
      </c>
      <c r="M40">
        <v>30</v>
      </c>
      <c r="N40">
        <v>4</v>
      </c>
      <c r="AA40" t="s">
        <v>88</v>
      </c>
      <c r="AB40" s="2">
        <v>41626</v>
      </c>
      <c r="AC40" t="s">
        <v>4</v>
      </c>
      <c r="AD40">
        <v>15</v>
      </c>
      <c r="AE40">
        <v>3</v>
      </c>
      <c r="AJ40" s="7">
        <v>1</v>
      </c>
      <c r="AK40" s="8">
        <v>0.05</v>
      </c>
    </row>
    <row r="41" spans="1:38" ht="16">
      <c r="A41" t="s">
        <v>76</v>
      </c>
      <c r="B41" s="2">
        <v>41622</v>
      </c>
      <c r="C41" t="s">
        <v>70</v>
      </c>
      <c r="D41">
        <v>15</v>
      </c>
      <c r="E41">
        <v>40</v>
      </c>
      <c r="J41" s="2" t="s">
        <v>44</v>
      </c>
      <c r="K41" s="2">
        <v>41627</v>
      </c>
      <c r="L41" t="s">
        <v>23</v>
      </c>
      <c r="M41">
        <v>20</v>
      </c>
      <c r="N41">
        <v>5</v>
      </c>
      <c r="AA41" t="s">
        <v>88</v>
      </c>
      <c r="AB41" s="2">
        <v>41626</v>
      </c>
      <c r="AC41" t="s">
        <v>4</v>
      </c>
      <c r="AD41">
        <v>14</v>
      </c>
      <c r="AE41">
        <v>4</v>
      </c>
      <c r="AJ41" s="7" t="s">
        <v>120</v>
      </c>
      <c r="AK41" s="8">
        <v>0.2</v>
      </c>
      <c r="AL41" s="7"/>
    </row>
    <row r="42" spans="1:38" ht="16">
      <c r="A42" t="s">
        <v>76</v>
      </c>
      <c r="B42" s="2">
        <v>41622</v>
      </c>
      <c r="C42" t="s">
        <v>70</v>
      </c>
      <c r="D42">
        <v>18</v>
      </c>
      <c r="E42">
        <v>41</v>
      </c>
      <c r="J42" s="2" t="s">
        <v>44</v>
      </c>
      <c r="K42" s="2">
        <v>41627</v>
      </c>
      <c r="L42" t="s">
        <v>23</v>
      </c>
      <c r="M42">
        <v>12</v>
      </c>
      <c r="N42">
        <v>6</v>
      </c>
      <c r="AA42" t="s">
        <v>88</v>
      </c>
      <c r="AB42" s="2">
        <v>41626</v>
      </c>
      <c r="AC42" t="s">
        <v>4</v>
      </c>
      <c r="AD42">
        <v>15</v>
      </c>
      <c r="AE42">
        <v>5</v>
      </c>
      <c r="AJ42" s="14" t="s">
        <v>121</v>
      </c>
      <c r="AK42" s="8">
        <v>0.75</v>
      </c>
    </row>
    <row r="43" spans="1:38" ht="16">
      <c r="A43" t="s">
        <v>76</v>
      </c>
      <c r="B43" s="2">
        <v>41622</v>
      </c>
      <c r="C43" t="s">
        <v>70</v>
      </c>
      <c r="D43">
        <v>16</v>
      </c>
      <c r="E43">
        <v>42</v>
      </c>
      <c r="J43" s="2" t="s">
        <v>44</v>
      </c>
      <c r="K43" s="2">
        <v>41627</v>
      </c>
      <c r="L43" t="s">
        <v>23</v>
      </c>
      <c r="M43">
        <v>30</v>
      </c>
      <c r="N43">
        <v>7</v>
      </c>
      <c r="AA43" t="s">
        <v>88</v>
      </c>
      <c r="AB43" s="2">
        <v>41626</v>
      </c>
      <c r="AC43" t="s">
        <v>4</v>
      </c>
      <c r="AD43">
        <v>11</v>
      </c>
      <c r="AE43">
        <v>6</v>
      </c>
      <c r="AJ43" t="s">
        <v>122</v>
      </c>
      <c r="AK43" s="8">
        <v>0.05</v>
      </c>
    </row>
    <row r="44" spans="1:38" ht="16">
      <c r="A44" t="s">
        <v>76</v>
      </c>
      <c r="B44" s="2">
        <v>41622</v>
      </c>
      <c r="C44" t="s">
        <v>70</v>
      </c>
      <c r="D44">
        <v>16</v>
      </c>
      <c r="E44">
        <v>43</v>
      </c>
      <c r="J44" s="2" t="s">
        <v>44</v>
      </c>
      <c r="K44" s="2">
        <v>41627</v>
      </c>
      <c r="L44" t="s">
        <v>23</v>
      </c>
      <c r="M44">
        <v>40</v>
      </c>
      <c r="N44">
        <v>8</v>
      </c>
      <c r="AA44" t="s">
        <v>88</v>
      </c>
      <c r="AB44" s="2">
        <v>41626</v>
      </c>
      <c r="AC44" t="s">
        <v>4</v>
      </c>
      <c r="AD44">
        <v>13</v>
      </c>
      <c r="AE44">
        <v>7</v>
      </c>
      <c r="AJ44" s="7" t="s">
        <v>123</v>
      </c>
    </row>
    <row r="45" spans="1:38">
      <c r="A45" t="s">
        <v>76</v>
      </c>
      <c r="B45" s="2">
        <v>41622</v>
      </c>
      <c r="C45" t="s">
        <v>70</v>
      </c>
      <c r="D45">
        <v>13</v>
      </c>
      <c r="E45">
        <v>44</v>
      </c>
      <c r="J45" s="2" t="s">
        <v>44</v>
      </c>
      <c r="K45" s="2">
        <v>41627</v>
      </c>
      <c r="L45" t="s">
        <v>23</v>
      </c>
      <c r="M45">
        <v>15</v>
      </c>
      <c r="N45">
        <v>9</v>
      </c>
      <c r="AA45" t="s">
        <v>88</v>
      </c>
      <c r="AB45" s="2">
        <v>41626</v>
      </c>
      <c r="AC45" t="s">
        <v>4</v>
      </c>
      <c r="AD45">
        <v>10</v>
      </c>
      <c r="AE45">
        <v>8</v>
      </c>
    </row>
    <row r="46" spans="1:38">
      <c r="A46" t="s">
        <v>76</v>
      </c>
      <c r="B46" s="2">
        <v>41622</v>
      </c>
      <c r="C46" t="s">
        <v>70</v>
      </c>
      <c r="D46">
        <v>14</v>
      </c>
      <c r="E46">
        <v>45</v>
      </c>
      <c r="J46" s="2" t="s">
        <v>44</v>
      </c>
      <c r="K46" s="2">
        <v>41627</v>
      </c>
      <c r="L46" t="s">
        <v>23</v>
      </c>
      <c r="M46">
        <v>14</v>
      </c>
      <c r="N46">
        <v>10</v>
      </c>
      <c r="AA46" t="s">
        <v>88</v>
      </c>
      <c r="AB46" s="2">
        <v>41626</v>
      </c>
      <c r="AC46" t="s">
        <v>4</v>
      </c>
      <c r="AD46">
        <v>12</v>
      </c>
      <c r="AE46">
        <v>9</v>
      </c>
    </row>
    <row r="47" spans="1:38">
      <c r="A47" t="s">
        <v>76</v>
      </c>
      <c r="B47" s="2">
        <v>41622</v>
      </c>
      <c r="C47" t="s">
        <v>70</v>
      </c>
      <c r="D47">
        <v>17</v>
      </c>
      <c r="E47">
        <v>46</v>
      </c>
      <c r="J47" s="2" t="s">
        <v>44</v>
      </c>
      <c r="K47" s="2">
        <v>41627</v>
      </c>
      <c r="L47" t="s">
        <v>20</v>
      </c>
      <c r="M47">
        <v>20</v>
      </c>
      <c r="N47">
        <v>1</v>
      </c>
      <c r="O47">
        <v>9</v>
      </c>
      <c r="P47">
        <f>AVERAGE(M47:M55)</f>
        <v>17.444444444444443</v>
      </c>
      <c r="AA47" t="s">
        <v>88</v>
      </c>
      <c r="AB47" s="2">
        <v>41626</v>
      </c>
      <c r="AC47" t="s">
        <v>4</v>
      </c>
      <c r="AD47">
        <v>11</v>
      </c>
      <c r="AE47">
        <v>10</v>
      </c>
    </row>
    <row r="48" spans="1:38">
      <c r="A48" t="s">
        <v>76</v>
      </c>
      <c r="B48" s="2">
        <v>41622</v>
      </c>
      <c r="C48" t="s">
        <v>70</v>
      </c>
      <c r="D48">
        <v>15</v>
      </c>
      <c r="E48">
        <v>47</v>
      </c>
      <c r="J48" s="2" t="s">
        <v>44</v>
      </c>
      <c r="K48" s="2">
        <v>41627</v>
      </c>
      <c r="L48" t="s">
        <v>20</v>
      </c>
      <c r="M48">
        <v>11</v>
      </c>
      <c r="N48">
        <v>2</v>
      </c>
      <c r="AA48" t="s">
        <v>88</v>
      </c>
      <c r="AB48" s="2">
        <v>41626</v>
      </c>
      <c r="AC48" t="s">
        <v>4</v>
      </c>
      <c r="AD48">
        <v>10</v>
      </c>
      <c r="AE48">
        <v>11</v>
      </c>
    </row>
    <row r="49" spans="1:33">
      <c r="A49" t="s">
        <v>76</v>
      </c>
      <c r="B49" s="2">
        <v>41622</v>
      </c>
      <c r="C49" t="s">
        <v>70</v>
      </c>
      <c r="D49">
        <v>13</v>
      </c>
      <c r="E49">
        <v>48</v>
      </c>
      <c r="J49" s="2" t="s">
        <v>44</v>
      </c>
      <c r="K49" s="2">
        <v>41627</v>
      </c>
      <c r="L49" t="s">
        <v>20</v>
      </c>
      <c r="M49">
        <v>15</v>
      </c>
      <c r="N49">
        <v>3</v>
      </c>
      <c r="AA49" t="s">
        <v>88</v>
      </c>
      <c r="AB49" s="2">
        <v>41626</v>
      </c>
      <c r="AC49" t="s">
        <v>4</v>
      </c>
      <c r="AD49">
        <v>9</v>
      </c>
      <c r="AE49">
        <v>12</v>
      </c>
    </row>
    <row r="50" spans="1:33">
      <c r="A50" t="s">
        <v>76</v>
      </c>
      <c r="B50" s="2">
        <v>41622</v>
      </c>
      <c r="C50" t="s">
        <v>70</v>
      </c>
      <c r="D50">
        <v>15</v>
      </c>
      <c r="E50">
        <v>49</v>
      </c>
      <c r="J50" s="2" t="s">
        <v>44</v>
      </c>
      <c r="K50" s="2">
        <v>41627</v>
      </c>
      <c r="L50" t="s">
        <v>20</v>
      </c>
      <c r="M50">
        <v>19</v>
      </c>
      <c r="N50">
        <v>4</v>
      </c>
      <c r="AA50" t="s">
        <v>88</v>
      </c>
      <c r="AB50" s="2">
        <v>41626</v>
      </c>
      <c r="AC50" t="s">
        <v>89</v>
      </c>
      <c r="AD50">
        <v>11</v>
      </c>
      <c r="AE50">
        <v>1</v>
      </c>
      <c r="AF50">
        <v>5</v>
      </c>
      <c r="AG50">
        <f>AVERAGE(AD50:AD54)</f>
        <v>13.7</v>
      </c>
    </row>
    <row r="51" spans="1:33">
      <c r="A51" t="s">
        <v>76</v>
      </c>
      <c r="B51" s="2">
        <v>41622</v>
      </c>
      <c r="C51" t="s">
        <v>70</v>
      </c>
      <c r="D51">
        <v>16</v>
      </c>
      <c r="E51">
        <v>50</v>
      </c>
      <c r="J51" s="2" t="s">
        <v>44</v>
      </c>
      <c r="K51" s="2">
        <v>41627</v>
      </c>
      <c r="L51" t="s">
        <v>20</v>
      </c>
      <c r="M51">
        <v>28</v>
      </c>
      <c r="N51">
        <v>5</v>
      </c>
      <c r="AA51" t="s">
        <v>88</v>
      </c>
      <c r="AB51" s="2">
        <v>41626</v>
      </c>
      <c r="AC51" t="s">
        <v>89</v>
      </c>
      <c r="AD51">
        <v>14</v>
      </c>
      <c r="AE51">
        <v>2</v>
      </c>
    </row>
    <row r="52" spans="1:33">
      <c r="A52" t="s">
        <v>76</v>
      </c>
      <c r="B52" s="2">
        <v>41622</v>
      </c>
      <c r="C52" t="s">
        <v>70</v>
      </c>
      <c r="D52">
        <v>14</v>
      </c>
      <c r="E52">
        <v>51</v>
      </c>
      <c r="J52" s="2" t="s">
        <v>44</v>
      </c>
      <c r="K52" s="2">
        <v>41627</v>
      </c>
      <c r="L52" t="s">
        <v>20</v>
      </c>
      <c r="M52">
        <v>18</v>
      </c>
      <c r="N52">
        <v>6</v>
      </c>
      <c r="AA52" t="s">
        <v>88</v>
      </c>
      <c r="AB52" s="2">
        <v>41626</v>
      </c>
      <c r="AC52" t="s">
        <v>89</v>
      </c>
      <c r="AD52">
        <v>13.5</v>
      </c>
      <c r="AE52">
        <v>3</v>
      </c>
    </row>
    <row r="53" spans="1:33">
      <c r="A53" t="s">
        <v>76</v>
      </c>
      <c r="B53" s="2">
        <v>41622</v>
      </c>
      <c r="C53" t="s">
        <v>70</v>
      </c>
      <c r="D53">
        <v>15</v>
      </c>
      <c r="E53">
        <v>52</v>
      </c>
      <c r="J53" s="2" t="s">
        <v>44</v>
      </c>
      <c r="K53" s="2">
        <v>41627</v>
      </c>
      <c r="L53" t="s">
        <v>20</v>
      </c>
      <c r="M53">
        <v>16</v>
      </c>
      <c r="N53">
        <v>7</v>
      </c>
      <c r="R53" t="s">
        <v>45</v>
      </c>
      <c r="S53" s="2">
        <v>41625</v>
      </c>
      <c r="T53" t="s">
        <v>37</v>
      </c>
      <c r="U53">
        <v>8</v>
      </c>
      <c r="V53">
        <v>1</v>
      </c>
      <c r="W53">
        <v>2</v>
      </c>
      <c r="X53">
        <v>9</v>
      </c>
      <c r="AA53" t="s">
        <v>88</v>
      </c>
      <c r="AB53" s="2">
        <v>41626</v>
      </c>
      <c r="AC53" t="s">
        <v>89</v>
      </c>
      <c r="AD53">
        <v>17</v>
      </c>
      <c r="AE53">
        <v>4</v>
      </c>
    </row>
    <row r="54" spans="1:33">
      <c r="A54" t="s">
        <v>76</v>
      </c>
      <c r="B54" s="2">
        <v>41622</v>
      </c>
      <c r="C54" t="s">
        <v>70</v>
      </c>
      <c r="D54">
        <v>16</v>
      </c>
      <c r="E54">
        <v>53</v>
      </c>
      <c r="J54" s="2" t="s">
        <v>44</v>
      </c>
      <c r="K54" s="2">
        <v>41627</v>
      </c>
      <c r="L54" t="s">
        <v>20</v>
      </c>
      <c r="M54">
        <v>13</v>
      </c>
      <c r="N54">
        <v>8</v>
      </c>
      <c r="R54" t="s">
        <v>45</v>
      </c>
      <c r="S54" s="2">
        <v>41625</v>
      </c>
      <c r="T54" t="s">
        <v>37</v>
      </c>
      <c r="U54">
        <v>10</v>
      </c>
      <c r="V54">
        <v>2</v>
      </c>
      <c r="AA54" t="s">
        <v>88</v>
      </c>
      <c r="AB54" s="2">
        <v>41626</v>
      </c>
      <c r="AC54" t="s">
        <v>89</v>
      </c>
      <c r="AD54">
        <v>13</v>
      </c>
      <c r="AE54">
        <v>5</v>
      </c>
    </row>
    <row r="55" spans="1:33">
      <c r="A55" t="s">
        <v>76</v>
      </c>
      <c r="B55" s="2">
        <v>41622</v>
      </c>
      <c r="C55" t="s">
        <v>70</v>
      </c>
      <c r="D55">
        <v>11</v>
      </c>
      <c r="E55">
        <v>54</v>
      </c>
      <c r="J55" s="2" t="s">
        <v>44</v>
      </c>
      <c r="K55" s="2">
        <v>41627</v>
      </c>
      <c r="L55" t="s">
        <v>20</v>
      </c>
      <c r="M55">
        <v>17</v>
      </c>
      <c r="N55">
        <v>9</v>
      </c>
      <c r="R55" t="s">
        <v>45</v>
      </c>
      <c r="S55" s="2">
        <v>41625</v>
      </c>
      <c r="T55" s="1" t="s">
        <v>35</v>
      </c>
      <c r="U55" s="1">
        <v>8</v>
      </c>
      <c r="V55" s="1">
        <v>1</v>
      </c>
      <c r="W55" s="1">
        <v>7</v>
      </c>
      <c r="X55">
        <f>AVERAGE(U55:U61)</f>
        <v>11</v>
      </c>
      <c r="AA55" t="s">
        <v>88</v>
      </c>
      <c r="AB55" s="2">
        <v>41626</v>
      </c>
      <c r="AC55" t="s">
        <v>12</v>
      </c>
      <c r="AD55">
        <v>11</v>
      </c>
      <c r="AE55">
        <v>1</v>
      </c>
      <c r="AF55">
        <v>1</v>
      </c>
      <c r="AG55">
        <v>11</v>
      </c>
    </row>
    <row r="56" spans="1:33">
      <c r="A56" t="s">
        <v>76</v>
      </c>
      <c r="B56" s="2">
        <v>41622</v>
      </c>
      <c r="C56" t="s">
        <v>70</v>
      </c>
      <c r="D56">
        <v>9</v>
      </c>
      <c r="E56">
        <v>55</v>
      </c>
      <c r="J56" s="2" t="s">
        <v>44</v>
      </c>
      <c r="K56" s="2">
        <v>41627</v>
      </c>
      <c r="L56" t="s">
        <v>22</v>
      </c>
      <c r="M56">
        <v>18</v>
      </c>
      <c r="N56">
        <v>1</v>
      </c>
      <c r="O56">
        <v>16</v>
      </c>
      <c r="P56">
        <f>AVERAGE(M56:M71)</f>
        <v>13.25</v>
      </c>
      <c r="R56" t="s">
        <v>45</v>
      </c>
      <c r="S56" s="2">
        <v>41625</v>
      </c>
      <c r="T56" s="1" t="s">
        <v>35</v>
      </c>
      <c r="U56" s="1">
        <v>16</v>
      </c>
      <c r="V56" s="1">
        <v>2</v>
      </c>
      <c r="AA56" t="s">
        <v>88</v>
      </c>
      <c r="AB56" s="2">
        <v>41626</v>
      </c>
      <c r="AC56" t="s">
        <v>8</v>
      </c>
      <c r="AD56">
        <v>12.5</v>
      </c>
      <c r="AE56">
        <v>1</v>
      </c>
      <c r="AF56">
        <v>2</v>
      </c>
      <c r="AG56">
        <v>21.5</v>
      </c>
    </row>
    <row r="57" spans="1:33">
      <c r="A57" t="s">
        <v>76</v>
      </c>
      <c r="B57" s="2">
        <v>41622</v>
      </c>
      <c r="C57" t="s">
        <v>70</v>
      </c>
      <c r="D57">
        <v>12</v>
      </c>
      <c r="E57">
        <v>56</v>
      </c>
      <c r="J57" s="2" t="s">
        <v>44</v>
      </c>
      <c r="K57" s="2">
        <v>41627</v>
      </c>
      <c r="L57" t="s">
        <v>22</v>
      </c>
      <c r="M57">
        <v>22</v>
      </c>
      <c r="N57">
        <v>2</v>
      </c>
      <c r="R57" t="s">
        <v>45</v>
      </c>
      <c r="S57" s="2">
        <v>41625</v>
      </c>
      <c r="T57" s="1" t="s">
        <v>35</v>
      </c>
      <c r="U57" s="1">
        <v>10</v>
      </c>
      <c r="V57" s="1">
        <v>3</v>
      </c>
      <c r="AA57" t="s">
        <v>88</v>
      </c>
      <c r="AB57" s="2">
        <v>41626</v>
      </c>
      <c r="AC57" t="s">
        <v>8</v>
      </c>
      <c r="AD57">
        <v>9</v>
      </c>
      <c r="AE57">
        <v>2</v>
      </c>
    </row>
    <row r="58" spans="1:33" ht="16">
      <c r="A58" t="s">
        <v>76</v>
      </c>
      <c r="B58" s="2">
        <v>41622</v>
      </c>
      <c r="C58" t="s">
        <v>70</v>
      </c>
      <c r="D58">
        <v>10</v>
      </c>
      <c r="E58">
        <v>57</v>
      </c>
      <c r="J58" s="2" t="s">
        <v>44</v>
      </c>
      <c r="K58" s="2">
        <v>41627</v>
      </c>
      <c r="L58" t="s">
        <v>22</v>
      </c>
      <c r="M58">
        <v>12</v>
      </c>
      <c r="N58">
        <v>3</v>
      </c>
      <c r="O58" s="7">
        <v>11</v>
      </c>
      <c r="P58" s="8">
        <v>0.13919999999999999</v>
      </c>
      <c r="R58" t="s">
        <v>45</v>
      </c>
      <c r="S58" s="2">
        <v>41625</v>
      </c>
      <c r="T58" s="1" t="s">
        <v>35</v>
      </c>
      <c r="U58" s="1">
        <v>12</v>
      </c>
      <c r="V58" s="1">
        <v>4</v>
      </c>
    </row>
    <row r="59" spans="1:33" ht="16">
      <c r="A59" t="s">
        <v>76</v>
      </c>
      <c r="B59" s="2">
        <v>41622</v>
      </c>
      <c r="C59" t="s">
        <v>70</v>
      </c>
      <c r="D59">
        <v>11</v>
      </c>
      <c r="E59">
        <v>58</v>
      </c>
      <c r="J59" s="2" t="s">
        <v>44</v>
      </c>
      <c r="K59" s="2">
        <v>41627</v>
      </c>
      <c r="L59" t="s">
        <v>22</v>
      </c>
      <c r="M59">
        <v>12</v>
      </c>
      <c r="N59">
        <v>4</v>
      </c>
      <c r="O59" s="7">
        <v>32</v>
      </c>
      <c r="P59" s="8">
        <v>0.40510000000000002</v>
      </c>
      <c r="R59" t="s">
        <v>45</v>
      </c>
      <c r="S59" s="2">
        <v>41625</v>
      </c>
      <c r="T59" s="1" t="s">
        <v>35</v>
      </c>
      <c r="U59" s="1">
        <v>10</v>
      </c>
      <c r="V59" s="1">
        <v>5</v>
      </c>
      <c r="AA59" s="7">
        <v>6</v>
      </c>
      <c r="AB59" s="7">
        <v>6</v>
      </c>
      <c r="AC59" s="8">
        <v>0.1071</v>
      </c>
      <c r="AD59" t="s">
        <v>110</v>
      </c>
      <c r="AE59" s="8">
        <v>0.1071</v>
      </c>
    </row>
    <row r="60" spans="1:33" ht="16">
      <c r="A60" t="s">
        <v>76</v>
      </c>
      <c r="B60" s="2">
        <v>41622</v>
      </c>
      <c r="C60" t="s">
        <v>70</v>
      </c>
      <c r="D60">
        <v>12</v>
      </c>
      <c r="E60">
        <v>59</v>
      </c>
      <c r="J60" s="2" t="s">
        <v>44</v>
      </c>
      <c r="K60" s="2">
        <v>41627</v>
      </c>
      <c r="L60" t="s">
        <v>22</v>
      </c>
      <c r="M60">
        <v>14</v>
      </c>
      <c r="N60">
        <v>5</v>
      </c>
      <c r="O60" s="7">
        <v>19</v>
      </c>
      <c r="P60" s="8">
        <v>0.24049999999999999</v>
      </c>
      <c r="R60" t="s">
        <v>45</v>
      </c>
      <c r="S60" s="2">
        <v>41625</v>
      </c>
      <c r="T60" s="1" t="s">
        <v>35</v>
      </c>
      <c r="U60" s="1">
        <v>11</v>
      </c>
      <c r="V60" s="1">
        <v>6</v>
      </c>
      <c r="AA60" s="7">
        <v>53</v>
      </c>
      <c r="AB60" s="7">
        <v>47</v>
      </c>
      <c r="AC60" s="8">
        <v>0.83930000000000005</v>
      </c>
      <c r="AD60" t="s">
        <v>114</v>
      </c>
      <c r="AE60" s="8">
        <v>0.83930000000000005</v>
      </c>
    </row>
    <row r="61" spans="1:33" ht="16">
      <c r="A61" t="s">
        <v>76</v>
      </c>
      <c r="B61" s="2">
        <v>41622</v>
      </c>
      <c r="C61" t="s">
        <v>70</v>
      </c>
      <c r="D61">
        <v>14</v>
      </c>
      <c r="E61">
        <v>60</v>
      </c>
      <c r="J61" s="2" t="s">
        <v>44</v>
      </c>
      <c r="K61" s="2">
        <v>41627</v>
      </c>
      <c r="L61" t="s">
        <v>22</v>
      </c>
      <c r="M61">
        <v>14</v>
      </c>
      <c r="N61">
        <v>6</v>
      </c>
      <c r="O61" s="7">
        <v>12</v>
      </c>
      <c r="P61" s="8">
        <v>0.15190000000000001</v>
      </c>
      <c r="R61" t="s">
        <v>45</v>
      </c>
      <c r="S61" s="2">
        <v>41625</v>
      </c>
      <c r="T61" s="1" t="s">
        <v>35</v>
      </c>
      <c r="U61" s="1">
        <v>10</v>
      </c>
      <c r="V61" s="1">
        <v>7</v>
      </c>
      <c r="AA61" s="7">
        <v>56</v>
      </c>
      <c r="AB61" s="7">
        <v>3</v>
      </c>
      <c r="AC61" s="8">
        <v>5.3600000000000002E-2</v>
      </c>
      <c r="AD61" t="s">
        <v>115</v>
      </c>
      <c r="AE61" s="8">
        <v>5.3600000000000002E-2</v>
      </c>
    </row>
    <row r="62" spans="1:33" ht="16">
      <c r="A62" t="s">
        <v>76</v>
      </c>
      <c r="B62" s="2">
        <v>41622</v>
      </c>
      <c r="C62" t="s">
        <v>70</v>
      </c>
      <c r="D62">
        <v>16</v>
      </c>
      <c r="E62">
        <v>61</v>
      </c>
      <c r="J62" s="2" t="s">
        <v>44</v>
      </c>
      <c r="K62" s="2">
        <v>41627</v>
      </c>
      <c r="L62" t="s">
        <v>22</v>
      </c>
      <c r="M62">
        <v>14</v>
      </c>
      <c r="N62">
        <v>7</v>
      </c>
      <c r="O62" s="7">
        <v>3</v>
      </c>
      <c r="P62" s="8">
        <v>3.7999999999999999E-2</v>
      </c>
      <c r="R62" t="s">
        <v>45</v>
      </c>
      <c r="S62" s="2">
        <v>41625</v>
      </c>
      <c r="T62" s="1" t="s">
        <v>38</v>
      </c>
      <c r="U62" s="1">
        <v>20</v>
      </c>
      <c r="V62" s="1">
        <v>1</v>
      </c>
      <c r="W62">
        <v>4</v>
      </c>
      <c r="X62">
        <f>AVERAGE(U62:U65)</f>
        <v>14.75</v>
      </c>
    </row>
    <row r="63" spans="1:33">
      <c r="A63" t="s">
        <v>76</v>
      </c>
      <c r="B63" s="2">
        <v>41622</v>
      </c>
      <c r="C63" t="s">
        <v>70</v>
      </c>
      <c r="D63">
        <v>15</v>
      </c>
      <c r="E63">
        <v>62</v>
      </c>
      <c r="J63" s="2" t="s">
        <v>44</v>
      </c>
      <c r="K63" s="2">
        <v>41627</v>
      </c>
      <c r="L63" t="s">
        <v>22</v>
      </c>
      <c r="M63">
        <v>16</v>
      </c>
      <c r="N63">
        <v>8</v>
      </c>
      <c r="R63" t="s">
        <v>45</v>
      </c>
      <c r="S63" s="2">
        <v>41625</v>
      </c>
      <c r="T63" s="1" t="s">
        <v>38</v>
      </c>
      <c r="U63" s="1">
        <v>17</v>
      </c>
      <c r="V63" s="1">
        <v>2</v>
      </c>
    </row>
    <row r="64" spans="1:33" ht="16">
      <c r="A64" t="s">
        <v>76</v>
      </c>
      <c r="B64" s="2">
        <v>41622</v>
      </c>
      <c r="C64" t="s">
        <v>70</v>
      </c>
      <c r="D64">
        <v>15</v>
      </c>
      <c r="E64">
        <v>63</v>
      </c>
      <c r="J64" s="2" t="s">
        <v>44</v>
      </c>
      <c r="K64" s="2">
        <v>41627</v>
      </c>
      <c r="L64" t="s">
        <v>22</v>
      </c>
      <c r="M64">
        <v>12</v>
      </c>
      <c r="N64">
        <v>9</v>
      </c>
      <c r="O64" s="7" t="s">
        <v>120</v>
      </c>
      <c r="P64" s="8">
        <v>0.13919999999999999</v>
      </c>
      <c r="R64" t="s">
        <v>45</v>
      </c>
      <c r="S64" s="2">
        <v>41625</v>
      </c>
      <c r="T64" s="1" t="s">
        <v>38</v>
      </c>
      <c r="U64" s="1">
        <v>10</v>
      </c>
      <c r="V64" s="1">
        <v>3</v>
      </c>
    </row>
    <row r="65" spans="1:23" ht="16">
      <c r="A65" t="s">
        <v>76</v>
      </c>
      <c r="B65" s="2">
        <v>41622</v>
      </c>
      <c r="C65" t="s">
        <v>70</v>
      </c>
      <c r="D65">
        <v>16</v>
      </c>
      <c r="E65">
        <v>64</v>
      </c>
      <c r="J65" s="2" t="s">
        <v>44</v>
      </c>
      <c r="K65" s="2">
        <v>41627</v>
      </c>
      <c r="L65" t="s">
        <v>22</v>
      </c>
      <c r="M65">
        <v>12</v>
      </c>
      <c r="N65">
        <v>10</v>
      </c>
      <c r="O65" s="7" t="s">
        <v>121</v>
      </c>
      <c r="P65" s="8">
        <v>0.40510000000000002</v>
      </c>
      <c r="R65" t="s">
        <v>45</v>
      </c>
      <c r="S65" s="2">
        <v>41625</v>
      </c>
      <c r="T65" s="1" t="s">
        <v>38</v>
      </c>
      <c r="U65" s="1">
        <v>12</v>
      </c>
      <c r="V65" s="1">
        <v>4</v>
      </c>
    </row>
    <row r="66" spans="1:23" ht="16">
      <c r="A66" t="s">
        <v>76</v>
      </c>
      <c r="B66" s="2">
        <v>41622</v>
      </c>
      <c r="C66" t="s">
        <v>70</v>
      </c>
      <c r="D66">
        <v>11</v>
      </c>
      <c r="E66">
        <v>65</v>
      </c>
      <c r="J66" s="2" t="s">
        <v>44</v>
      </c>
      <c r="K66" s="2">
        <v>41627</v>
      </c>
      <c r="L66" t="s">
        <v>22</v>
      </c>
      <c r="M66">
        <v>13</v>
      </c>
      <c r="N66">
        <v>11</v>
      </c>
      <c r="O66" s="7" t="s">
        <v>122</v>
      </c>
      <c r="P66" s="8">
        <v>0.24049999999999999</v>
      </c>
    </row>
    <row r="67" spans="1:23" ht="16">
      <c r="A67" t="s">
        <v>76</v>
      </c>
      <c r="B67" s="2">
        <v>41622</v>
      </c>
      <c r="C67" t="s">
        <v>70</v>
      </c>
      <c r="D67">
        <v>16</v>
      </c>
      <c r="E67">
        <v>66</v>
      </c>
      <c r="J67" s="2" t="s">
        <v>44</v>
      </c>
      <c r="K67" s="2">
        <v>41627</v>
      </c>
      <c r="L67" t="s">
        <v>22</v>
      </c>
      <c r="M67">
        <v>10</v>
      </c>
      <c r="N67">
        <v>12</v>
      </c>
      <c r="O67" s="7" t="s">
        <v>123</v>
      </c>
      <c r="P67" s="8">
        <v>0.15190000000000001</v>
      </c>
      <c r="V67" s="7">
        <v>7</v>
      </c>
      <c r="W67" s="8">
        <v>0.53849999999999998</v>
      </c>
    </row>
    <row r="68" spans="1:23" ht="16">
      <c r="A68" t="s">
        <v>76</v>
      </c>
      <c r="B68" s="2">
        <v>41622</v>
      </c>
      <c r="C68" t="s">
        <v>70</v>
      </c>
      <c r="D68">
        <v>10</v>
      </c>
      <c r="E68">
        <v>67</v>
      </c>
      <c r="J68" s="2" t="s">
        <v>44</v>
      </c>
      <c r="K68" s="2">
        <v>41627</v>
      </c>
      <c r="L68" t="s">
        <v>22</v>
      </c>
      <c r="M68">
        <v>10</v>
      </c>
      <c r="N68">
        <v>13</v>
      </c>
      <c r="O68" s="7" t="s">
        <v>124</v>
      </c>
      <c r="P68" s="8">
        <v>3.7999999999999999E-2</v>
      </c>
      <c r="V68" s="7">
        <v>3</v>
      </c>
      <c r="W68" s="8">
        <v>0.23080000000000001</v>
      </c>
    </row>
    <row r="69" spans="1:23" ht="16">
      <c r="A69" t="s">
        <v>76</v>
      </c>
      <c r="B69" s="2">
        <v>41622</v>
      </c>
      <c r="C69" t="s">
        <v>70</v>
      </c>
      <c r="D69">
        <v>11</v>
      </c>
      <c r="E69">
        <v>68</v>
      </c>
      <c r="J69" s="2" t="s">
        <v>44</v>
      </c>
      <c r="K69" s="2">
        <v>41627</v>
      </c>
      <c r="L69" t="s">
        <v>22</v>
      </c>
      <c r="M69">
        <v>14</v>
      </c>
      <c r="N69">
        <v>14</v>
      </c>
      <c r="V69" s="7">
        <v>3</v>
      </c>
      <c r="W69" s="8">
        <v>0.23080000000000001</v>
      </c>
    </row>
    <row r="70" spans="1:23">
      <c r="A70" t="s">
        <v>76</v>
      </c>
      <c r="B70" s="2">
        <v>41622</v>
      </c>
      <c r="C70" t="s">
        <v>70</v>
      </c>
      <c r="D70">
        <v>14</v>
      </c>
      <c r="E70">
        <v>69</v>
      </c>
      <c r="J70" s="2" t="s">
        <v>44</v>
      </c>
      <c r="K70" s="2">
        <v>41627</v>
      </c>
      <c r="L70" t="s">
        <v>22</v>
      </c>
      <c r="M70">
        <v>9</v>
      </c>
      <c r="N70">
        <v>15</v>
      </c>
    </row>
    <row r="71" spans="1:23">
      <c r="A71" t="s">
        <v>76</v>
      </c>
      <c r="B71" s="2">
        <v>41622</v>
      </c>
      <c r="C71" t="s">
        <v>70</v>
      </c>
      <c r="D71">
        <v>14</v>
      </c>
      <c r="E71">
        <v>70</v>
      </c>
      <c r="J71" s="2" t="s">
        <v>44</v>
      </c>
      <c r="K71" s="2">
        <v>41627</v>
      </c>
      <c r="L71" t="s">
        <v>22</v>
      </c>
      <c r="M71">
        <v>10</v>
      </c>
      <c r="N71">
        <v>16</v>
      </c>
    </row>
    <row r="72" spans="1:23">
      <c r="A72" t="s">
        <v>76</v>
      </c>
      <c r="B72" s="2">
        <v>41622</v>
      </c>
      <c r="C72" t="s">
        <v>70</v>
      </c>
      <c r="D72">
        <v>19</v>
      </c>
      <c r="E72">
        <v>71</v>
      </c>
      <c r="J72" t="s">
        <v>44</v>
      </c>
      <c r="K72" s="2">
        <v>41627</v>
      </c>
      <c r="L72" t="s">
        <v>27</v>
      </c>
      <c r="M72">
        <v>25</v>
      </c>
      <c r="N72">
        <v>1</v>
      </c>
      <c r="O72">
        <v>23</v>
      </c>
      <c r="P72">
        <f>AVERAGE(M72:M94)</f>
        <v>18</v>
      </c>
    </row>
    <row r="73" spans="1:23">
      <c r="A73" t="s">
        <v>76</v>
      </c>
      <c r="B73" s="2">
        <v>41622</v>
      </c>
      <c r="C73" t="s">
        <v>70</v>
      </c>
      <c r="D73">
        <v>10</v>
      </c>
      <c r="E73">
        <v>72</v>
      </c>
      <c r="J73" t="s">
        <v>44</v>
      </c>
      <c r="K73" s="2">
        <v>41627</v>
      </c>
      <c r="L73" t="s">
        <v>27</v>
      </c>
      <c r="M73">
        <v>33</v>
      </c>
      <c r="N73">
        <v>2</v>
      </c>
    </row>
    <row r="74" spans="1:23">
      <c r="A74" t="s">
        <v>77</v>
      </c>
      <c r="B74" s="2">
        <v>41625</v>
      </c>
      <c r="C74" t="s">
        <v>71</v>
      </c>
      <c r="D74">
        <v>8</v>
      </c>
      <c r="E74">
        <v>1</v>
      </c>
      <c r="F74">
        <v>29</v>
      </c>
      <c r="G74">
        <f>AVERAGE(D74:D102)</f>
        <v>10.103448275862069</v>
      </c>
      <c r="H74">
        <f>STDEV(D74:D102)</f>
        <v>2.4834427081632202</v>
      </c>
      <c r="J74" t="s">
        <v>44</v>
      </c>
      <c r="K74" s="2">
        <v>41627</v>
      </c>
      <c r="L74" t="s">
        <v>27</v>
      </c>
      <c r="M74">
        <v>20</v>
      </c>
      <c r="N74">
        <v>3</v>
      </c>
    </row>
    <row r="75" spans="1:23" ht="16">
      <c r="A75" t="s">
        <v>77</v>
      </c>
      <c r="B75" s="2">
        <v>41625</v>
      </c>
      <c r="C75" t="s">
        <v>71</v>
      </c>
      <c r="D75">
        <v>11</v>
      </c>
      <c r="E75">
        <v>2</v>
      </c>
      <c r="J75" t="s">
        <v>44</v>
      </c>
      <c r="K75" s="2">
        <v>41627</v>
      </c>
      <c r="L75" t="s">
        <v>27</v>
      </c>
      <c r="M75">
        <v>25</v>
      </c>
      <c r="N75">
        <v>4</v>
      </c>
      <c r="R75" s="7">
        <v>1</v>
      </c>
      <c r="S75" s="8">
        <v>9.0899999999999995E-2</v>
      </c>
    </row>
    <row r="76" spans="1:23" ht="16">
      <c r="A76" t="s">
        <v>77</v>
      </c>
      <c r="B76" s="2">
        <v>41625</v>
      </c>
      <c r="C76" t="s">
        <v>71</v>
      </c>
      <c r="D76">
        <v>12</v>
      </c>
      <c r="E76">
        <v>3</v>
      </c>
      <c r="F76" s="7">
        <v>1</v>
      </c>
      <c r="G76" s="8">
        <v>8.9999999999999993E-3</v>
      </c>
      <c r="J76" t="s">
        <v>44</v>
      </c>
      <c r="K76" s="2">
        <v>41627</v>
      </c>
      <c r="L76" t="s">
        <v>27</v>
      </c>
      <c r="M76">
        <v>30</v>
      </c>
      <c r="N76">
        <v>5</v>
      </c>
      <c r="R76" s="7">
        <v>8</v>
      </c>
      <c r="S76" s="8">
        <v>0.72729999999999995</v>
      </c>
    </row>
    <row r="77" spans="1:23" ht="16">
      <c r="A77" t="s">
        <v>77</v>
      </c>
      <c r="B77" s="2">
        <v>41625</v>
      </c>
      <c r="C77" t="s">
        <v>71</v>
      </c>
      <c r="D77">
        <v>13</v>
      </c>
      <c r="E77">
        <v>4</v>
      </c>
      <c r="F77" s="7">
        <v>50</v>
      </c>
      <c r="G77" s="8">
        <v>0.45050000000000001</v>
      </c>
      <c r="J77" t="s">
        <v>44</v>
      </c>
      <c r="K77" s="2">
        <v>41627</v>
      </c>
      <c r="L77" t="s">
        <v>27</v>
      </c>
      <c r="M77">
        <v>25</v>
      </c>
      <c r="N77">
        <v>6</v>
      </c>
      <c r="R77" s="7">
        <v>2</v>
      </c>
      <c r="S77" s="8">
        <v>0.18179999999999999</v>
      </c>
    </row>
    <row r="78" spans="1:23" ht="16">
      <c r="A78" t="s">
        <v>77</v>
      </c>
      <c r="B78" s="2">
        <v>41625</v>
      </c>
      <c r="C78" t="s">
        <v>71</v>
      </c>
      <c r="D78">
        <v>10</v>
      </c>
      <c r="E78">
        <v>5</v>
      </c>
      <c r="F78" s="7">
        <v>53</v>
      </c>
      <c r="G78" s="8">
        <v>0.47749999999999998</v>
      </c>
      <c r="J78" t="s">
        <v>44</v>
      </c>
      <c r="K78" s="2">
        <v>41627</v>
      </c>
      <c r="L78" t="s">
        <v>27</v>
      </c>
      <c r="M78">
        <v>21</v>
      </c>
      <c r="N78">
        <v>7</v>
      </c>
    </row>
    <row r="79" spans="1:23" ht="16">
      <c r="A79" t="s">
        <v>77</v>
      </c>
      <c r="B79" s="2">
        <v>41625</v>
      </c>
      <c r="C79" t="s">
        <v>71</v>
      </c>
      <c r="D79">
        <v>13</v>
      </c>
      <c r="E79">
        <v>6</v>
      </c>
      <c r="F79" s="7">
        <v>7</v>
      </c>
      <c r="G79" s="8">
        <v>6.3100000000000003E-2</v>
      </c>
      <c r="J79" t="s">
        <v>44</v>
      </c>
      <c r="K79" s="2">
        <v>41627</v>
      </c>
      <c r="L79" t="s">
        <v>27</v>
      </c>
      <c r="M79">
        <v>11</v>
      </c>
      <c r="N79">
        <v>8</v>
      </c>
      <c r="R79" s="7" t="s">
        <v>120</v>
      </c>
      <c r="S79" s="8">
        <v>9.0899999999999995E-2</v>
      </c>
    </row>
    <row r="80" spans="1:23" ht="16">
      <c r="A80" t="s">
        <v>77</v>
      </c>
      <c r="B80" s="2">
        <v>41625</v>
      </c>
      <c r="C80" t="s">
        <v>71</v>
      </c>
      <c r="D80">
        <v>10</v>
      </c>
      <c r="E80">
        <v>7</v>
      </c>
      <c r="J80" t="s">
        <v>44</v>
      </c>
      <c r="K80" s="2">
        <v>41627</v>
      </c>
      <c r="L80" t="s">
        <v>27</v>
      </c>
      <c r="M80">
        <v>10</v>
      </c>
      <c r="N80">
        <v>9</v>
      </c>
      <c r="R80" s="14" t="s">
        <v>121</v>
      </c>
      <c r="S80" s="8">
        <v>0.72729999999999995</v>
      </c>
    </row>
    <row r="81" spans="1:19" ht="16">
      <c r="A81" t="s">
        <v>77</v>
      </c>
      <c r="B81" s="2">
        <v>41625</v>
      </c>
      <c r="C81" t="s">
        <v>71</v>
      </c>
      <c r="D81">
        <v>7</v>
      </c>
      <c r="E81">
        <v>8</v>
      </c>
      <c r="F81" s="7" t="s">
        <v>119</v>
      </c>
      <c r="G81" s="8">
        <v>8.9999999999999993E-3</v>
      </c>
      <c r="J81" t="s">
        <v>44</v>
      </c>
      <c r="K81" s="2">
        <v>41627</v>
      </c>
      <c r="L81" t="s">
        <v>27</v>
      </c>
      <c r="M81">
        <v>19</v>
      </c>
      <c r="N81">
        <v>10</v>
      </c>
      <c r="R81" t="s">
        <v>122</v>
      </c>
      <c r="S81" s="8">
        <v>0.18179999999999999</v>
      </c>
    </row>
    <row r="82" spans="1:19" ht="16">
      <c r="A82" t="s">
        <v>77</v>
      </c>
      <c r="B82" s="2">
        <v>41625</v>
      </c>
      <c r="C82" t="s">
        <v>71</v>
      </c>
      <c r="D82">
        <v>7</v>
      </c>
      <c r="E82">
        <v>9</v>
      </c>
      <c r="F82" s="7" t="s">
        <v>120</v>
      </c>
      <c r="G82" s="8">
        <v>0.45050000000000001</v>
      </c>
      <c r="J82" t="s">
        <v>44</v>
      </c>
      <c r="K82" s="2">
        <v>41627</v>
      </c>
      <c r="L82" t="s">
        <v>27</v>
      </c>
      <c r="M82">
        <v>23</v>
      </c>
      <c r="N82">
        <v>11</v>
      </c>
    </row>
    <row r="83" spans="1:19" ht="16">
      <c r="A83" t="s">
        <v>77</v>
      </c>
      <c r="B83" s="2">
        <v>41625</v>
      </c>
      <c r="C83" t="s">
        <v>71</v>
      </c>
      <c r="D83">
        <v>12</v>
      </c>
      <c r="E83">
        <v>10</v>
      </c>
      <c r="F83" s="7" t="s">
        <v>121</v>
      </c>
      <c r="G83" s="8">
        <v>0.47749999999999998</v>
      </c>
      <c r="J83" t="s">
        <v>44</v>
      </c>
      <c r="K83" s="2">
        <v>41627</v>
      </c>
      <c r="L83" t="s">
        <v>27</v>
      </c>
      <c r="M83">
        <v>20</v>
      </c>
      <c r="N83">
        <v>12</v>
      </c>
    </row>
    <row r="84" spans="1:19" ht="16">
      <c r="A84" t="s">
        <v>77</v>
      </c>
      <c r="B84" s="2">
        <v>41625</v>
      </c>
      <c r="C84" t="s">
        <v>71</v>
      </c>
      <c r="D84">
        <v>10</v>
      </c>
      <c r="E84">
        <v>11</v>
      </c>
      <c r="F84" s="7" t="s">
        <v>122</v>
      </c>
      <c r="G84" s="8">
        <v>6.3100000000000003E-2</v>
      </c>
      <c r="J84" t="s">
        <v>44</v>
      </c>
      <c r="K84" s="2">
        <v>41627</v>
      </c>
      <c r="L84" t="s">
        <v>27</v>
      </c>
      <c r="M84">
        <v>18</v>
      </c>
      <c r="N84">
        <v>13</v>
      </c>
    </row>
    <row r="85" spans="1:19" ht="16">
      <c r="A85" t="s">
        <v>77</v>
      </c>
      <c r="B85" s="2">
        <v>41625</v>
      </c>
      <c r="C85" t="s">
        <v>71</v>
      </c>
      <c r="D85">
        <v>17</v>
      </c>
      <c r="E85">
        <v>12</v>
      </c>
      <c r="F85" s="7" t="s">
        <v>123</v>
      </c>
      <c r="J85" t="s">
        <v>44</v>
      </c>
      <c r="K85" s="2">
        <v>41627</v>
      </c>
      <c r="L85" t="s">
        <v>27</v>
      </c>
      <c r="M85">
        <v>19</v>
      </c>
      <c r="N85">
        <v>14</v>
      </c>
    </row>
    <row r="86" spans="1:19" ht="16">
      <c r="A86" t="s">
        <v>77</v>
      </c>
      <c r="B86" s="2">
        <v>41625</v>
      </c>
      <c r="C86" t="s">
        <v>71</v>
      </c>
      <c r="D86">
        <v>8</v>
      </c>
      <c r="E86">
        <v>13</v>
      </c>
      <c r="F86" s="7" t="s">
        <v>124</v>
      </c>
      <c r="J86" t="s">
        <v>44</v>
      </c>
      <c r="K86" s="2">
        <v>41627</v>
      </c>
      <c r="L86" t="s">
        <v>27</v>
      </c>
      <c r="M86">
        <v>13</v>
      </c>
      <c r="N86">
        <v>15</v>
      </c>
    </row>
    <row r="87" spans="1:19">
      <c r="A87" t="s">
        <v>77</v>
      </c>
      <c r="B87" s="2">
        <v>41625</v>
      </c>
      <c r="C87" t="s">
        <v>71</v>
      </c>
      <c r="D87">
        <v>8</v>
      </c>
      <c r="E87">
        <v>14</v>
      </c>
      <c r="J87" t="s">
        <v>44</v>
      </c>
      <c r="K87" s="2">
        <v>41627</v>
      </c>
      <c r="L87" t="s">
        <v>27</v>
      </c>
      <c r="M87">
        <v>12</v>
      </c>
      <c r="N87">
        <v>16</v>
      </c>
    </row>
    <row r="88" spans="1:19">
      <c r="A88" t="s">
        <v>77</v>
      </c>
      <c r="B88" s="2">
        <v>41625</v>
      </c>
      <c r="C88" t="s">
        <v>71</v>
      </c>
      <c r="D88">
        <v>10</v>
      </c>
      <c r="E88">
        <v>15</v>
      </c>
      <c r="J88" t="s">
        <v>44</v>
      </c>
      <c r="K88" s="2">
        <v>41627</v>
      </c>
      <c r="L88" t="s">
        <v>27</v>
      </c>
      <c r="M88">
        <v>18</v>
      </c>
      <c r="N88">
        <v>17</v>
      </c>
    </row>
    <row r="89" spans="1:19">
      <c r="A89" t="s">
        <v>77</v>
      </c>
      <c r="B89" s="2">
        <v>41625</v>
      </c>
      <c r="C89" t="s">
        <v>71</v>
      </c>
      <c r="D89">
        <v>11</v>
      </c>
      <c r="E89">
        <v>16</v>
      </c>
      <c r="J89" t="s">
        <v>44</v>
      </c>
      <c r="K89" s="2">
        <v>41627</v>
      </c>
      <c r="L89" t="s">
        <v>27</v>
      </c>
      <c r="M89">
        <v>10</v>
      </c>
      <c r="N89">
        <v>18</v>
      </c>
    </row>
    <row r="90" spans="1:19">
      <c r="A90" t="s">
        <v>77</v>
      </c>
      <c r="B90" s="2">
        <v>41625</v>
      </c>
      <c r="C90" t="s">
        <v>71</v>
      </c>
      <c r="D90">
        <v>9</v>
      </c>
      <c r="E90">
        <v>17</v>
      </c>
      <c r="J90" t="s">
        <v>44</v>
      </c>
      <c r="K90" s="2">
        <v>41627</v>
      </c>
      <c r="L90" t="s">
        <v>27</v>
      </c>
      <c r="M90">
        <v>19</v>
      </c>
      <c r="N90">
        <v>19</v>
      </c>
    </row>
    <row r="91" spans="1:19">
      <c r="A91" t="s">
        <v>77</v>
      </c>
      <c r="B91" s="2">
        <v>41625</v>
      </c>
      <c r="C91" t="s">
        <v>71</v>
      </c>
      <c r="D91">
        <v>7</v>
      </c>
      <c r="E91">
        <v>18</v>
      </c>
      <c r="J91" t="s">
        <v>44</v>
      </c>
      <c r="K91" s="2">
        <v>41627</v>
      </c>
      <c r="L91" t="s">
        <v>27</v>
      </c>
      <c r="M91">
        <v>11</v>
      </c>
      <c r="N91">
        <v>20</v>
      </c>
    </row>
    <row r="92" spans="1:19">
      <c r="A92" t="s">
        <v>77</v>
      </c>
      <c r="B92" s="2">
        <v>41625</v>
      </c>
      <c r="C92" t="s">
        <v>71</v>
      </c>
      <c r="D92">
        <v>7</v>
      </c>
      <c r="E92">
        <v>19</v>
      </c>
      <c r="J92" t="s">
        <v>44</v>
      </c>
      <c r="K92" s="2">
        <v>41627</v>
      </c>
      <c r="L92" t="s">
        <v>27</v>
      </c>
      <c r="M92">
        <v>12</v>
      </c>
      <c r="N92">
        <v>21</v>
      </c>
    </row>
    <row r="93" spans="1:19">
      <c r="A93" t="s">
        <v>77</v>
      </c>
      <c r="B93" s="2">
        <v>41625</v>
      </c>
      <c r="C93" t="s">
        <v>71</v>
      </c>
      <c r="D93">
        <v>11</v>
      </c>
      <c r="E93">
        <v>20</v>
      </c>
      <c r="J93" t="s">
        <v>44</v>
      </c>
      <c r="K93" s="2">
        <v>41627</v>
      </c>
      <c r="L93" t="s">
        <v>27</v>
      </c>
      <c r="M93">
        <v>11</v>
      </c>
      <c r="N93">
        <v>22</v>
      </c>
    </row>
    <row r="94" spans="1:19">
      <c r="A94" t="s">
        <v>77</v>
      </c>
      <c r="B94" s="2">
        <v>41625</v>
      </c>
      <c r="C94" t="s">
        <v>71</v>
      </c>
      <c r="D94">
        <v>9</v>
      </c>
      <c r="E94">
        <v>21</v>
      </c>
      <c r="J94" t="s">
        <v>44</v>
      </c>
      <c r="K94" s="2">
        <v>41627</v>
      </c>
      <c r="L94" t="s">
        <v>27</v>
      </c>
      <c r="M94">
        <v>9</v>
      </c>
      <c r="N94">
        <v>23</v>
      </c>
    </row>
    <row r="95" spans="1:19">
      <c r="A95" t="s">
        <v>77</v>
      </c>
      <c r="B95" s="2">
        <v>41625</v>
      </c>
      <c r="C95" t="s">
        <v>71</v>
      </c>
      <c r="D95">
        <v>9</v>
      </c>
      <c r="E95">
        <v>22</v>
      </c>
      <c r="J95" t="s">
        <v>44</v>
      </c>
      <c r="K95" s="2">
        <v>41627</v>
      </c>
      <c r="L95" t="s">
        <v>99</v>
      </c>
      <c r="M95">
        <v>15</v>
      </c>
      <c r="N95">
        <v>1</v>
      </c>
      <c r="O95">
        <v>24</v>
      </c>
      <c r="P95">
        <f>AVERAGE(M95:M118)</f>
        <v>15.520833333333334</v>
      </c>
    </row>
    <row r="96" spans="1:19">
      <c r="A96" t="s">
        <v>77</v>
      </c>
      <c r="B96" s="2">
        <v>41625</v>
      </c>
      <c r="C96" t="s">
        <v>71</v>
      </c>
      <c r="D96">
        <v>9</v>
      </c>
      <c r="E96">
        <v>23</v>
      </c>
      <c r="J96" t="s">
        <v>44</v>
      </c>
      <c r="K96" s="2">
        <v>41627</v>
      </c>
      <c r="L96" t="s">
        <v>99</v>
      </c>
      <c r="M96">
        <v>27</v>
      </c>
      <c r="N96">
        <v>2</v>
      </c>
    </row>
    <row r="97" spans="1:14">
      <c r="A97" t="s">
        <v>77</v>
      </c>
      <c r="B97" s="2">
        <v>41625</v>
      </c>
      <c r="C97" t="s">
        <v>71</v>
      </c>
      <c r="D97">
        <v>13</v>
      </c>
      <c r="E97">
        <v>24</v>
      </c>
      <c r="J97" t="s">
        <v>44</v>
      </c>
      <c r="K97" s="2">
        <v>41627</v>
      </c>
      <c r="L97" t="s">
        <v>99</v>
      </c>
      <c r="M97">
        <v>20</v>
      </c>
      <c r="N97">
        <v>3</v>
      </c>
    </row>
    <row r="98" spans="1:14">
      <c r="A98" t="s">
        <v>77</v>
      </c>
      <c r="B98" s="2">
        <v>41625</v>
      </c>
      <c r="C98" t="s">
        <v>71</v>
      </c>
      <c r="D98">
        <v>14</v>
      </c>
      <c r="E98">
        <v>25</v>
      </c>
      <c r="J98" t="s">
        <v>44</v>
      </c>
      <c r="K98" s="2">
        <v>41627</v>
      </c>
      <c r="L98" t="s">
        <v>99</v>
      </c>
      <c r="M98">
        <v>16</v>
      </c>
      <c r="N98">
        <v>4</v>
      </c>
    </row>
    <row r="99" spans="1:14">
      <c r="A99" t="s">
        <v>77</v>
      </c>
      <c r="B99" s="2">
        <v>41625</v>
      </c>
      <c r="C99" t="s">
        <v>71</v>
      </c>
      <c r="D99">
        <v>7</v>
      </c>
      <c r="E99">
        <v>26</v>
      </c>
      <c r="J99" t="s">
        <v>44</v>
      </c>
      <c r="K99" s="2">
        <v>41627</v>
      </c>
      <c r="L99" t="s">
        <v>99</v>
      </c>
      <c r="M99">
        <v>13</v>
      </c>
      <c r="N99">
        <v>5</v>
      </c>
    </row>
    <row r="100" spans="1:14">
      <c r="A100" t="s">
        <v>77</v>
      </c>
      <c r="B100" s="2">
        <v>41625</v>
      </c>
      <c r="C100" t="s">
        <v>71</v>
      </c>
      <c r="D100">
        <v>8</v>
      </c>
      <c r="E100">
        <v>27</v>
      </c>
      <c r="J100" t="s">
        <v>44</v>
      </c>
      <c r="K100" s="2">
        <v>41627</v>
      </c>
      <c r="L100" t="s">
        <v>99</v>
      </c>
      <c r="M100">
        <v>19</v>
      </c>
      <c r="N100">
        <v>6</v>
      </c>
    </row>
    <row r="101" spans="1:14">
      <c r="A101" t="s">
        <v>77</v>
      </c>
      <c r="B101" s="2">
        <v>41625</v>
      </c>
      <c r="C101" t="s">
        <v>71</v>
      </c>
      <c r="D101">
        <v>11</v>
      </c>
      <c r="E101">
        <v>28</v>
      </c>
      <c r="J101" t="s">
        <v>44</v>
      </c>
      <c r="K101" s="2">
        <v>41627</v>
      </c>
      <c r="L101" t="s">
        <v>99</v>
      </c>
      <c r="M101">
        <v>19</v>
      </c>
      <c r="N101">
        <v>7</v>
      </c>
    </row>
    <row r="102" spans="1:14">
      <c r="A102" t="s">
        <v>77</v>
      </c>
      <c r="B102" s="2">
        <v>41625</v>
      </c>
      <c r="C102" t="s">
        <v>71</v>
      </c>
      <c r="D102">
        <v>12</v>
      </c>
      <c r="E102">
        <v>29</v>
      </c>
      <c r="J102" t="s">
        <v>44</v>
      </c>
      <c r="K102" s="2">
        <v>41627</v>
      </c>
      <c r="L102" t="s">
        <v>99</v>
      </c>
      <c r="M102">
        <v>16</v>
      </c>
      <c r="N102">
        <v>8</v>
      </c>
    </row>
    <row r="103" spans="1:14">
      <c r="A103" t="s">
        <v>77</v>
      </c>
      <c r="B103" s="2">
        <v>41625</v>
      </c>
      <c r="C103" t="s">
        <v>72</v>
      </c>
      <c r="D103">
        <v>12</v>
      </c>
      <c r="E103">
        <v>1</v>
      </c>
      <c r="F103">
        <v>15</v>
      </c>
      <c r="G103">
        <f>AVERAGE(D103:D117)</f>
        <v>11.6</v>
      </c>
      <c r="H103">
        <f>STDEV(D103:D117)</f>
        <v>2.6403462976338097</v>
      </c>
      <c r="J103" t="s">
        <v>44</v>
      </c>
      <c r="K103" s="2">
        <v>41627</v>
      </c>
      <c r="L103" t="s">
        <v>99</v>
      </c>
      <c r="M103">
        <v>11</v>
      </c>
      <c r="N103">
        <v>9</v>
      </c>
    </row>
    <row r="104" spans="1:14">
      <c r="A104" t="s">
        <v>77</v>
      </c>
      <c r="B104" s="2">
        <v>41625</v>
      </c>
      <c r="C104" t="s">
        <v>72</v>
      </c>
      <c r="D104">
        <v>14</v>
      </c>
      <c r="E104">
        <v>2</v>
      </c>
      <c r="J104" t="s">
        <v>44</v>
      </c>
      <c r="K104" s="2">
        <v>41627</v>
      </c>
      <c r="L104" t="s">
        <v>99</v>
      </c>
      <c r="M104">
        <v>16</v>
      </c>
      <c r="N104">
        <v>10</v>
      </c>
    </row>
    <row r="105" spans="1:14">
      <c r="A105" t="s">
        <v>77</v>
      </c>
      <c r="B105" s="2">
        <v>41625</v>
      </c>
      <c r="C105" t="s">
        <v>72</v>
      </c>
      <c r="D105">
        <v>9</v>
      </c>
      <c r="E105">
        <v>3</v>
      </c>
      <c r="J105" t="s">
        <v>44</v>
      </c>
      <c r="K105" s="2">
        <v>41627</v>
      </c>
      <c r="L105" t="s">
        <v>99</v>
      </c>
      <c r="M105">
        <v>12</v>
      </c>
      <c r="N105">
        <v>11</v>
      </c>
    </row>
    <row r="106" spans="1:14">
      <c r="A106" t="s">
        <v>77</v>
      </c>
      <c r="B106" s="2">
        <v>41625</v>
      </c>
      <c r="C106" t="s">
        <v>72</v>
      </c>
      <c r="D106">
        <v>14</v>
      </c>
      <c r="E106">
        <v>4</v>
      </c>
      <c r="J106" t="s">
        <v>44</v>
      </c>
      <c r="K106" s="2">
        <v>41627</v>
      </c>
      <c r="L106" t="s">
        <v>99</v>
      </c>
      <c r="M106">
        <v>15</v>
      </c>
      <c r="N106">
        <v>12</v>
      </c>
    </row>
    <row r="107" spans="1:14">
      <c r="A107" t="s">
        <v>77</v>
      </c>
      <c r="B107" s="2">
        <v>41625</v>
      </c>
      <c r="C107" t="s">
        <v>72</v>
      </c>
      <c r="D107">
        <v>15</v>
      </c>
      <c r="E107">
        <v>5</v>
      </c>
      <c r="J107" t="s">
        <v>44</v>
      </c>
      <c r="K107" s="2">
        <v>41627</v>
      </c>
      <c r="L107" t="s">
        <v>99</v>
      </c>
      <c r="M107">
        <v>18</v>
      </c>
      <c r="N107">
        <v>13</v>
      </c>
    </row>
    <row r="108" spans="1:14">
      <c r="A108" t="s">
        <v>77</v>
      </c>
      <c r="B108" s="2">
        <v>41625</v>
      </c>
      <c r="C108" t="s">
        <v>72</v>
      </c>
      <c r="D108">
        <v>10</v>
      </c>
      <c r="E108">
        <v>6</v>
      </c>
      <c r="J108" t="s">
        <v>44</v>
      </c>
      <c r="K108" s="2">
        <v>41627</v>
      </c>
      <c r="L108" t="s">
        <v>99</v>
      </c>
      <c r="M108">
        <v>14</v>
      </c>
      <c r="N108">
        <v>14</v>
      </c>
    </row>
    <row r="109" spans="1:14">
      <c r="A109" t="s">
        <v>77</v>
      </c>
      <c r="B109" s="2">
        <v>41625</v>
      </c>
      <c r="C109" t="s">
        <v>72</v>
      </c>
      <c r="D109">
        <v>13</v>
      </c>
      <c r="E109">
        <v>7</v>
      </c>
      <c r="J109" t="s">
        <v>44</v>
      </c>
      <c r="K109" s="2">
        <v>41627</v>
      </c>
      <c r="L109" t="s">
        <v>99</v>
      </c>
      <c r="M109">
        <v>15</v>
      </c>
      <c r="N109">
        <v>15</v>
      </c>
    </row>
    <row r="110" spans="1:14">
      <c r="A110" t="s">
        <v>77</v>
      </c>
      <c r="B110" s="2">
        <v>41625</v>
      </c>
      <c r="C110" t="s">
        <v>72</v>
      </c>
      <c r="D110">
        <v>7</v>
      </c>
      <c r="E110">
        <v>8</v>
      </c>
      <c r="J110" t="s">
        <v>44</v>
      </c>
      <c r="K110" s="2">
        <v>41627</v>
      </c>
      <c r="L110" t="s">
        <v>99</v>
      </c>
      <c r="M110">
        <v>13.5</v>
      </c>
      <c r="N110">
        <v>16</v>
      </c>
    </row>
    <row r="111" spans="1:14">
      <c r="A111" t="s">
        <v>77</v>
      </c>
      <c r="B111" s="2">
        <v>41625</v>
      </c>
      <c r="C111" t="s">
        <v>72</v>
      </c>
      <c r="D111">
        <v>11</v>
      </c>
      <c r="E111">
        <v>9</v>
      </c>
      <c r="J111" t="s">
        <v>44</v>
      </c>
      <c r="K111" s="2">
        <v>41627</v>
      </c>
      <c r="L111" t="s">
        <v>99</v>
      </c>
      <c r="M111">
        <v>14</v>
      </c>
      <c r="N111">
        <v>17</v>
      </c>
    </row>
    <row r="112" spans="1:14">
      <c r="A112" t="s">
        <v>77</v>
      </c>
      <c r="B112" s="2">
        <v>41625</v>
      </c>
      <c r="C112" t="s">
        <v>72</v>
      </c>
      <c r="D112">
        <v>10</v>
      </c>
      <c r="E112">
        <v>10</v>
      </c>
      <c r="J112" t="s">
        <v>44</v>
      </c>
      <c r="K112" s="2">
        <v>41627</v>
      </c>
      <c r="L112" t="s">
        <v>99</v>
      </c>
      <c r="M112">
        <v>15</v>
      </c>
      <c r="N112">
        <v>18</v>
      </c>
    </row>
    <row r="113" spans="1:16">
      <c r="A113" t="s">
        <v>77</v>
      </c>
      <c r="B113" s="2">
        <v>41625</v>
      </c>
      <c r="C113" t="s">
        <v>72</v>
      </c>
      <c r="D113">
        <v>10</v>
      </c>
      <c r="E113">
        <v>11</v>
      </c>
      <c r="J113" t="s">
        <v>44</v>
      </c>
      <c r="K113" s="2">
        <v>41627</v>
      </c>
      <c r="L113" t="s">
        <v>99</v>
      </c>
      <c r="M113">
        <v>12</v>
      </c>
      <c r="N113">
        <v>19</v>
      </c>
    </row>
    <row r="114" spans="1:16">
      <c r="A114" t="s">
        <v>77</v>
      </c>
      <c r="B114" s="2">
        <v>41625</v>
      </c>
      <c r="C114" t="s">
        <v>72</v>
      </c>
      <c r="D114">
        <v>17</v>
      </c>
      <c r="E114">
        <v>12</v>
      </c>
      <c r="J114" t="s">
        <v>44</v>
      </c>
      <c r="K114" s="2">
        <v>41627</v>
      </c>
      <c r="L114" t="s">
        <v>99</v>
      </c>
      <c r="M114">
        <v>18</v>
      </c>
      <c r="N114">
        <v>20</v>
      </c>
    </row>
    <row r="115" spans="1:16">
      <c r="A115" t="s">
        <v>77</v>
      </c>
      <c r="B115" s="2">
        <v>41625</v>
      </c>
      <c r="C115" t="s">
        <v>72</v>
      </c>
      <c r="D115">
        <v>12</v>
      </c>
      <c r="E115">
        <v>13</v>
      </c>
      <c r="J115" t="s">
        <v>44</v>
      </c>
      <c r="K115" s="2">
        <v>41627</v>
      </c>
      <c r="L115" t="s">
        <v>99</v>
      </c>
      <c r="M115">
        <v>18</v>
      </c>
      <c r="N115">
        <v>21</v>
      </c>
    </row>
    <row r="116" spans="1:16">
      <c r="A116" t="s">
        <v>77</v>
      </c>
      <c r="B116" s="2">
        <v>41625</v>
      </c>
      <c r="C116" t="s">
        <v>72</v>
      </c>
      <c r="D116">
        <v>11</v>
      </c>
      <c r="E116">
        <v>14</v>
      </c>
      <c r="J116" t="s">
        <v>44</v>
      </c>
      <c r="K116" s="2">
        <v>41627</v>
      </c>
      <c r="L116" t="s">
        <v>99</v>
      </c>
      <c r="M116">
        <v>13</v>
      </c>
      <c r="N116">
        <v>22</v>
      </c>
    </row>
    <row r="117" spans="1:16">
      <c r="A117" t="s">
        <v>77</v>
      </c>
      <c r="B117" s="2">
        <v>41625</v>
      </c>
      <c r="C117" t="s">
        <v>72</v>
      </c>
      <c r="D117">
        <v>9</v>
      </c>
      <c r="E117">
        <v>15</v>
      </c>
      <c r="J117" t="s">
        <v>44</v>
      </c>
      <c r="K117" s="2">
        <v>41627</v>
      </c>
      <c r="L117" t="s">
        <v>99</v>
      </c>
      <c r="M117">
        <v>15</v>
      </c>
      <c r="N117">
        <v>23</v>
      </c>
    </row>
    <row r="118" spans="1:16">
      <c r="A118" t="s">
        <v>77</v>
      </c>
      <c r="B118" s="2">
        <v>41625</v>
      </c>
      <c r="C118" t="s">
        <v>73</v>
      </c>
      <c r="D118">
        <v>15</v>
      </c>
      <c r="E118">
        <v>1</v>
      </c>
      <c r="F118">
        <v>77</v>
      </c>
      <c r="G118">
        <f>AVERAGE(D118:D194)</f>
        <v>12.415584415584416</v>
      </c>
      <c r="H118">
        <f>STDEV(D118:D194)</f>
        <v>3.728802013595792</v>
      </c>
      <c r="J118" t="s">
        <v>44</v>
      </c>
      <c r="K118" s="2">
        <v>41627</v>
      </c>
      <c r="L118" t="s">
        <v>99</v>
      </c>
      <c r="M118">
        <v>8</v>
      </c>
      <c r="N118">
        <v>24</v>
      </c>
    </row>
    <row r="119" spans="1:16">
      <c r="A119" t="s">
        <v>77</v>
      </c>
      <c r="B119" s="2">
        <v>41625</v>
      </c>
      <c r="C119" t="s">
        <v>73</v>
      </c>
      <c r="D119">
        <v>13</v>
      </c>
      <c r="E119">
        <v>2</v>
      </c>
      <c r="J119" t="s">
        <v>44</v>
      </c>
      <c r="K119" s="2">
        <v>41627</v>
      </c>
      <c r="L119" t="s">
        <v>21</v>
      </c>
      <c r="M119">
        <v>35</v>
      </c>
      <c r="N119">
        <v>1</v>
      </c>
      <c r="O119">
        <v>16</v>
      </c>
      <c r="P119">
        <f>AVERAGE(M119:M134)</f>
        <v>19.3125</v>
      </c>
    </row>
    <row r="120" spans="1:16">
      <c r="A120" t="s">
        <v>77</v>
      </c>
      <c r="B120" s="2">
        <v>41625</v>
      </c>
      <c r="C120" t="s">
        <v>73</v>
      </c>
      <c r="D120">
        <v>11</v>
      </c>
      <c r="E120">
        <v>3</v>
      </c>
      <c r="J120" t="s">
        <v>44</v>
      </c>
      <c r="K120" s="2">
        <v>41627</v>
      </c>
      <c r="L120" t="s">
        <v>21</v>
      </c>
      <c r="M120">
        <v>32</v>
      </c>
      <c r="N120">
        <v>2</v>
      </c>
    </row>
    <row r="121" spans="1:16">
      <c r="A121" t="s">
        <v>77</v>
      </c>
      <c r="B121" s="2">
        <v>41625</v>
      </c>
      <c r="C121" t="s">
        <v>73</v>
      </c>
      <c r="D121">
        <v>9</v>
      </c>
      <c r="E121">
        <v>4</v>
      </c>
      <c r="J121" t="s">
        <v>44</v>
      </c>
      <c r="K121" s="2">
        <v>41627</v>
      </c>
      <c r="L121" t="s">
        <v>21</v>
      </c>
      <c r="M121">
        <v>27</v>
      </c>
      <c r="N121">
        <v>3</v>
      </c>
    </row>
    <row r="122" spans="1:16">
      <c r="A122" t="s">
        <v>77</v>
      </c>
      <c r="B122" s="2">
        <v>41625</v>
      </c>
      <c r="C122" t="s">
        <v>73</v>
      </c>
      <c r="D122">
        <v>8</v>
      </c>
      <c r="E122">
        <v>5</v>
      </c>
      <c r="J122" t="s">
        <v>44</v>
      </c>
      <c r="K122" s="2">
        <v>41627</v>
      </c>
      <c r="L122" t="s">
        <v>21</v>
      </c>
      <c r="M122">
        <v>29</v>
      </c>
      <c r="N122">
        <v>4</v>
      </c>
    </row>
    <row r="123" spans="1:16">
      <c r="A123" t="s">
        <v>77</v>
      </c>
      <c r="B123" s="2">
        <v>41625</v>
      </c>
      <c r="C123" t="s">
        <v>73</v>
      </c>
      <c r="D123">
        <v>10</v>
      </c>
      <c r="E123">
        <v>6</v>
      </c>
      <c r="J123" t="s">
        <v>44</v>
      </c>
      <c r="K123" s="2">
        <v>41627</v>
      </c>
      <c r="L123" t="s">
        <v>21</v>
      </c>
      <c r="M123">
        <v>24</v>
      </c>
      <c r="N123">
        <v>5</v>
      </c>
    </row>
    <row r="124" spans="1:16">
      <c r="A124" t="s">
        <v>77</v>
      </c>
      <c r="B124" s="2">
        <v>41625</v>
      </c>
      <c r="C124" t="s">
        <v>73</v>
      </c>
      <c r="D124">
        <v>18</v>
      </c>
      <c r="E124">
        <v>7</v>
      </c>
      <c r="J124" t="s">
        <v>44</v>
      </c>
      <c r="K124" s="2">
        <v>41627</v>
      </c>
      <c r="L124" t="s">
        <v>21</v>
      </c>
      <c r="M124">
        <v>24</v>
      </c>
      <c r="N124">
        <v>6</v>
      </c>
    </row>
    <row r="125" spans="1:16">
      <c r="A125" t="s">
        <v>77</v>
      </c>
      <c r="B125" s="2">
        <v>41625</v>
      </c>
      <c r="C125" t="s">
        <v>73</v>
      </c>
      <c r="D125">
        <v>11</v>
      </c>
      <c r="E125">
        <v>8</v>
      </c>
      <c r="J125" t="s">
        <v>44</v>
      </c>
      <c r="K125" s="2">
        <v>41627</v>
      </c>
      <c r="L125" t="s">
        <v>21</v>
      </c>
      <c r="M125">
        <v>19</v>
      </c>
      <c r="N125">
        <v>7</v>
      </c>
    </row>
    <row r="126" spans="1:16">
      <c r="A126" t="s">
        <v>77</v>
      </c>
      <c r="B126" s="2">
        <v>41625</v>
      </c>
      <c r="C126" t="s">
        <v>73</v>
      </c>
      <c r="D126">
        <v>15</v>
      </c>
      <c r="E126">
        <v>9</v>
      </c>
      <c r="J126" t="s">
        <v>44</v>
      </c>
      <c r="K126" s="2">
        <v>41627</v>
      </c>
      <c r="L126" t="s">
        <v>21</v>
      </c>
      <c r="M126">
        <v>20</v>
      </c>
      <c r="N126">
        <v>8</v>
      </c>
    </row>
    <row r="127" spans="1:16">
      <c r="A127" t="s">
        <v>77</v>
      </c>
      <c r="B127" s="2">
        <v>41625</v>
      </c>
      <c r="C127" t="s">
        <v>73</v>
      </c>
      <c r="D127">
        <v>18</v>
      </c>
      <c r="E127">
        <v>10</v>
      </c>
      <c r="J127" t="s">
        <v>44</v>
      </c>
      <c r="K127" s="2">
        <v>41627</v>
      </c>
      <c r="L127" t="s">
        <v>21</v>
      </c>
      <c r="M127">
        <v>10</v>
      </c>
      <c r="N127">
        <v>9</v>
      </c>
    </row>
    <row r="128" spans="1:16">
      <c r="A128" t="s">
        <v>77</v>
      </c>
      <c r="B128" s="2">
        <v>41625</v>
      </c>
      <c r="C128" t="s">
        <v>73</v>
      </c>
      <c r="D128">
        <v>17</v>
      </c>
      <c r="E128">
        <v>11</v>
      </c>
      <c r="J128" t="s">
        <v>44</v>
      </c>
      <c r="K128" s="2">
        <v>41627</v>
      </c>
      <c r="L128" t="s">
        <v>21</v>
      </c>
      <c r="M128">
        <v>11</v>
      </c>
      <c r="N128">
        <v>10</v>
      </c>
    </row>
    <row r="129" spans="1:17">
      <c r="A129" t="s">
        <v>77</v>
      </c>
      <c r="B129" s="2">
        <v>41625</v>
      </c>
      <c r="C129" t="s">
        <v>73</v>
      </c>
      <c r="D129">
        <v>12</v>
      </c>
      <c r="E129">
        <v>12</v>
      </c>
      <c r="J129" t="s">
        <v>44</v>
      </c>
      <c r="K129" s="2">
        <v>41627</v>
      </c>
      <c r="L129" t="s">
        <v>21</v>
      </c>
      <c r="M129">
        <v>16</v>
      </c>
      <c r="N129">
        <v>11</v>
      </c>
    </row>
    <row r="130" spans="1:17">
      <c r="A130" t="s">
        <v>77</v>
      </c>
      <c r="B130" s="2">
        <v>41625</v>
      </c>
      <c r="C130" t="s">
        <v>73</v>
      </c>
      <c r="D130">
        <v>4</v>
      </c>
      <c r="E130">
        <v>13</v>
      </c>
      <c r="J130" t="s">
        <v>44</v>
      </c>
      <c r="K130" s="2">
        <v>41627</v>
      </c>
      <c r="L130" t="s">
        <v>21</v>
      </c>
      <c r="M130">
        <v>15</v>
      </c>
      <c r="N130">
        <v>12</v>
      </c>
    </row>
    <row r="131" spans="1:17">
      <c r="A131" t="s">
        <v>77</v>
      </c>
      <c r="B131" s="2">
        <v>41625</v>
      </c>
      <c r="C131" t="s">
        <v>73</v>
      </c>
      <c r="D131">
        <v>13</v>
      </c>
      <c r="E131">
        <v>14</v>
      </c>
      <c r="J131" t="s">
        <v>44</v>
      </c>
      <c r="K131" s="2">
        <v>41627</v>
      </c>
      <c r="L131" t="s">
        <v>21</v>
      </c>
      <c r="M131">
        <v>10</v>
      </c>
      <c r="N131">
        <v>13</v>
      </c>
    </row>
    <row r="132" spans="1:17">
      <c r="A132" t="s">
        <v>77</v>
      </c>
      <c r="B132" s="2">
        <v>41625</v>
      </c>
      <c r="C132" t="s">
        <v>73</v>
      </c>
      <c r="D132">
        <v>12</v>
      </c>
      <c r="E132">
        <v>15</v>
      </c>
      <c r="J132" t="s">
        <v>44</v>
      </c>
      <c r="K132" s="2">
        <v>41627</v>
      </c>
      <c r="L132" t="s">
        <v>21</v>
      </c>
      <c r="M132">
        <v>10</v>
      </c>
      <c r="N132">
        <v>14</v>
      </c>
    </row>
    <row r="133" spans="1:17">
      <c r="A133" t="s">
        <v>77</v>
      </c>
      <c r="B133" s="2">
        <v>41625</v>
      </c>
      <c r="C133" t="s">
        <v>73</v>
      </c>
      <c r="D133">
        <v>10</v>
      </c>
      <c r="E133">
        <v>16</v>
      </c>
      <c r="J133" t="s">
        <v>44</v>
      </c>
      <c r="K133" s="2">
        <v>41627</v>
      </c>
      <c r="L133" t="s">
        <v>21</v>
      </c>
      <c r="M133">
        <v>15</v>
      </c>
      <c r="N133">
        <v>15</v>
      </c>
    </row>
    <row r="134" spans="1:17">
      <c r="A134" t="s">
        <v>77</v>
      </c>
      <c r="B134" s="2">
        <v>41625</v>
      </c>
      <c r="C134" t="s">
        <v>73</v>
      </c>
      <c r="D134">
        <v>15</v>
      </c>
      <c r="E134">
        <v>17</v>
      </c>
      <c r="J134" t="s">
        <v>44</v>
      </c>
      <c r="K134" s="2">
        <v>41627</v>
      </c>
      <c r="L134" t="s">
        <v>21</v>
      </c>
      <c r="M134">
        <v>12</v>
      </c>
      <c r="N134">
        <v>16</v>
      </c>
    </row>
    <row r="135" spans="1:17">
      <c r="A135" t="s">
        <v>77</v>
      </c>
      <c r="B135" s="2">
        <v>41625</v>
      </c>
      <c r="C135" t="s">
        <v>73</v>
      </c>
      <c r="D135">
        <v>15</v>
      </c>
      <c r="E135">
        <v>18</v>
      </c>
      <c r="J135" t="s">
        <v>44</v>
      </c>
      <c r="K135" s="2">
        <v>41627</v>
      </c>
      <c r="L135" t="s">
        <v>19</v>
      </c>
      <c r="M135">
        <v>18</v>
      </c>
      <c r="N135">
        <v>1</v>
      </c>
      <c r="O135">
        <v>27</v>
      </c>
      <c r="P135">
        <f>AVERAGE(M135:M161)</f>
        <v>15.092592592592593</v>
      </c>
      <c r="Q135">
        <f>AVERAGE(M135:M206)</f>
        <v>15.986111111111111</v>
      </c>
    </row>
    <row r="136" spans="1:17">
      <c r="A136" t="s">
        <v>77</v>
      </c>
      <c r="B136" s="2">
        <v>41625</v>
      </c>
      <c r="C136" t="s">
        <v>73</v>
      </c>
      <c r="D136">
        <v>11</v>
      </c>
      <c r="E136">
        <v>19</v>
      </c>
      <c r="J136" t="s">
        <v>44</v>
      </c>
      <c r="K136" s="2">
        <v>41627</v>
      </c>
      <c r="L136" t="s">
        <v>19</v>
      </c>
      <c r="M136">
        <v>17</v>
      </c>
      <c r="N136">
        <v>2</v>
      </c>
    </row>
    <row r="137" spans="1:17" ht="16">
      <c r="A137" t="s">
        <v>77</v>
      </c>
      <c r="B137" s="2">
        <v>41625</v>
      </c>
      <c r="C137" t="s">
        <v>73</v>
      </c>
      <c r="D137">
        <v>19</v>
      </c>
      <c r="E137">
        <v>20</v>
      </c>
      <c r="J137" t="s">
        <v>44</v>
      </c>
      <c r="K137" s="2">
        <v>41627</v>
      </c>
      <c r="L137" t="s">
        <v>19</v>
      </c>
      <c r="M137">
        <v>17</v>
      </c>
      <c r="N137">
        <v>3</v>
      </c>
      <c r="O137" s="7">
        <v>2</v>
      </c>
      <c r="P137" s="8">
        <v>2.7799999999999998E-2</v>
      </c>
    </row>
    <row r="138" spans="1:17" ht="16">
      <c r="A138" t="s">
        <v>77</v>
      </c>
      <c r="B138" s="2">
        <v>41625</v>
      </c>
      <c r="C138" t="s">
        <v>73</v>
      </c>
      <c r="D138">
        <v>11</v>
      </c>
      <c r="E138">
        <v>21</v>
      </c>
      <c r="J138" t="s">
        <v>44</v>
      </c>
      <c r="K138" s="2">
        <v>41627</v>
      </c>
      <c r="L138" t="s">
        <v>19</v>
      </c>
      <c r="M138">
        <v>16</v>
      </c>
      <c r="N138">
        <v>4</v>
      </c>
      <c r="O138" s="7">
        <v>5</v>
      </c>
      <c r="P138" s="8">
        <v>6.9400000000000003E-2</v>
      </c>
    </row>
    <row r="139" spans="1:17" ht="16">
      <c r="A139" t="s">
        <v>77</v>
      </c>
      <c r="B139" s="2">
        <v>41625</v>
      </c>
      <c r="C139" t="s">
        <v>73</v>
      </c>
      <c r="D139">
        <v>15</v>
      </c>
      <c r="E139">
        <v>22</v>
      </c>
      <c r="J139" t="s">
        <v>44</v>
      </c>
      <c r="K139" s="2">
        <v>41627</v>
      </c>
      <c r="L139" t="s">
        <v>19</v>
      </c>
      <c r="M139">
        <v>18</v>
      </c>
      <c r="N139">
        <v>5</v>
      </c>
      <c r="O139" s="7">
        <v>59</v>
      </c>
      <c r="P139" s="8">
        <v>0.81940000000000002</v>
      </c>
    </row>
    <row r="140" spans="1:17" ht="16">
      <c r="A140" t="s">
        <v>77</v>
      </c>
      <c r="B140" s="2">
        <v>41625</v>
      </c>
      <c r="C140" t="s">
        <v>73</v>
      </c>
      <c r="D140">
        <v>15</v>
      </c>
      <c r="E140">
        <v>23</v>
      </c>
      <c r="J140" t="s">
        <v>44</v>
      </c>
      <c r="K140" s="2">
        <v>41627</v>
      </c>
      <c r="L140" t="s">
        <v>19</v>
      </c>
      <c r="M140">
        <v>18</v>
      </c>
      <c r="N140">
        <v>6</v>
      </c>
      <c r="O140" s="7">
        <v>6</v>
      </c>
      <c r="P140" s="8">
        <v>8.3299999999999999E-2</v>
      </c>
    </row>
    <row r="141" spans="1:17">
      <c r="A141" t="s">
        <v>77</v>
      </c>
      <c r="B141" s="2">
        <v>41625</v>
      </c>
      <c r="C141" t="s">
        <v>73</v>
      </c>
      <c r="D141">
        <v>15</v>
      </c>
      <c r="E141">
        <v>24</v>
      </c>
      <c r="J141" t="s">
        <v>44</v>
      </c>
      <c r="K141" s="2">
        <v>41627</v>
      </c>
      <c r="L141" t="s">
        <v>19</v>
      </c>
      <c r="M141">
        <v>19</v>
      </c>
      <c r="N141">
        <v>7</v>
      </c>
    </row>
    <row r="142" spans="1:17" ht="16">
      <c r="A142" t="s">
        <v>77</v>
      </c>
      <c r="B142" s="2">
        <v>41625</v>
      </c>
      <c r="C142" t="s">
        <v>73</v>
      </c>
      <c r="D142">
        <v>22</v>
      </c>
      <c r="E142">
        <v>25</v>
      </c>
      <c r="J142" t="s">
        <v>44</v>
      </c>
      <c r="K142" s="2">
        <v>41627</v>
      </c>
      <c r="L142" t="s">
        <v>19</v>
      </c>
      <c r="M142">
        <v>19</v>
      </c>
      <c r="N142">
        <v>8</v>
      </c>
      <c r="O142" s="7" t="s">
        <v>120</v>
      </c>
      <c r="P142" s="8">
        <v>2.7799999999999998E-2</v>
      </c>
    </row>
    <row r="143" spans="1:17" ht="16">
      <c r="A143" t="s">
        <v>77</v>
      </c>
      <c r="B143" s="2">
        <v>41625</v>
      </c>
      <c r="C143" t="s">
        <v>73</v>
      </c>
      <c r="D143">
        <v>10</v>
      </c>
      <c r="E143">
        <v>26</v>
      </c>
      <c r="J143" t="s">
        <v>44</v>
      </c>
      <c r="K143" s="2">
        <v>41627</v>
      </c>
      <c r="L143" t="s">
        <v>19</v>
      </c>
      <c r="M143">
        <v>17</v>
      </c>
      <c r="N143">
        <v>9</v>
      </c>
      <c r="O143" s="7" t="s">
        <v>121</v>
      </c>
      <c r="P143" s="8">
        <v>6.9400000000000003E-2</v>
      </c>
    </row>
    <row r="144" spans="1:17" ht="16">
      <c r="A144" t="s">
        <v>77</v>
      </c>
      <c r="B144" s="2">
        <v>41625</v>
      </c>
      <c r="C144" t="s">
        <v>73</v>
      </c>
      <c r="D144">
        <v>18</v>
      </c>
      <c r="E144">
        <v>27</v>
      </c>
      <c r="J144" t="s">
        <v>44</v>
      </c>
      <c r="K144" s="2">
        <v>41627</v>
      </c>
      <c r="L144" t="s">
        <v>19</v>
      </c>
      <c r="M144">
        <v>14</v>
      </c>
      <c r="N144">
        <v>10</v>
      </c>
      <c r="O144" s="7" t="s">
        <v>122</v>
      </c>
      <c r="P144" s="8">
        <v>0.81940000000000002</v>
      </c>
    </row>
    <row r="145" spans="1:16" ht="16">
      <c r="A145" t="s">
        <v>77</v>
      </c>
      <c r="B145" s="2">
        <v>41625</v>
      </c>
      <c r="C145" t="s">
        <v>73</v>
      </c>
      <c r="D145">
        <v>17</v>
      </c>
      <c r="E145">
        <v>28</v>
      </c>
      <c r="J145" t="s">
        <v>44</v>
      </c>
      <c r="K145" s="2">
        <v>41627</v>
      </c>
      <c r="L145" t="s">
        <v>19</v>
      </c>
      <c r="M145">
        <v>14.5</v>
      </c>
      <c r="N145">
        <v>11</v>
      </c>
      <c r="O145" s="7" t="s">
        <v>123</v>
      </c>
      <c r="P145" s="8">
        <v>8.3299999999999999E-2</v>
      </c>
    </row>
    <row r="146" spans="1:16" ht="16">
      <c r="A146" t="s">
        <v>77</v>
      </c>
      <c r="B146" s="2">
        <v>41625</v>
      </c>
      <c r="C146" t="s">
        <v>73</v>
      </c>
      <c r="D146">
        <v>13</v>
      </c>
      <c r="E146">
        <v>29</v>
      </c>
      <c r="J146" t="s">
        <v>44</v>
      </c>
      <c r="K146" s="2">
        <v>41627</v>
      </c>
      <c r="L146" t="s">
        <v>19</v>
      </c>
      <c r="M146">
        <v>18</v>
      </c>
      <c r="N146">
        <v>12</v>
      </c>
      <c r="O146" s="7" t="s">
        <v>124</v>
      </c>
    </row>
    <row r="147" spans="1:16">
      <c r="A147" t="s">
        <v>77</v>
      </c>
      <c r="B147" s="2">
        <v>41625</v>
      </c>
      <c r="C147" t="s">
        <v>73</v>
      </c>
      <c r="D147">
        <v>11</v>
      </c>
      <c r="E147">
        <v>30</v>
      </c>
      <c r="J147" t="s">
        <v>44</v>
      </c>
      <c r="K147" s="2">
        <v>41627</v>
      </c>
      <c r="L147" t="s">
        <v>19</v>
      </c>
      <c r="M147">
        <v>14</v>
      </c>
      <c r="N147">
        <v>13</v>
      </c>
    </row>
    <row r="148" spans="1:16">
      <c r="A148" t="s">
        <v>77</v>
      </c>
      <c r="B148" s="2">
        <v>41625</v>
      </c>
      <c r="C148" t="s">
        <v>73</v>
      </c>
      <c r="D148">
        <v>23</v>
      </c>
      <c r="E148">
        <v>31</v>
      </c>
      <c r="J148" t="s">
        <v>44</v>
      </c>
      <c r="K148" s="2">
        <v>41627</v>
      </c>
      <c r="L148" t="s">
        <v>19</v>
      </c>
      <c r="M148">
        <v>15</v>
      </c>
      <c r="N148">
        <v>14</v>
      </c>
    </row>
    <row r="149" spans="1:16">
      <c r="A149" t="s">
        <v>77</v>
      </c>
      <c r="B149" s="2">
        <v>41625</v>
      </c>
      <c r="C149" t="s">
        <v>73</v>
      </c>
      <c r="D149">
        <v>6</v>
      </c>
      <c r="E149">
        <v>32</v>
      </c>
      <c r="J149" t="s">
        <v>44</v>
      </c>
      <c r="K149" s="2">
        <v>41627</v>
      </c>
      <c r="L149" t="s">
        <v>19</v>
      </c>
      <c r="M149">
        <v>13</v>
      </c>
      <c r="N149">
        <v>15</v>
      </c>
    </row>
    <row r="150" spans="1:16">
      <c r="A150" t="s">
        <v>77</v>
      </c>
      <c r="B150" s="2">
        <v>41625</v>
      </c>
      <c r="C150" t="s">
        <v>73</v>
      </c>
      <c r="D150">
        <v>17</v>
      </c>
      <c r="E150">
        <v>33</v>
      </c>
      <c r="J150" t="s">
        <v>44</v>
      </c>
      <c r="K150" s="2">
        <v>41627</v>
      </c>
      <c r="L150" t="s">
        <v>19</v>
      </c>
      <c r="M150">
        <v>15</v>
      </c>
      <c r="N150">
        <v>16</v>
      </c>
    </row>
    <row r="151" spans="1:16">
      <c r="A151" t="s">
        <v>77</v>
      </c>
      <c r="B151" s="2">
        <v>41625</v>
      </c>
      <c r="C151" t="s">
        <v>73</v>
      </c>
      <c r="D151">
        <v>14</v>
      </c>
      <c r="E151">
        <v>34</v>
      </c>
      <c r="J151" t="s">
        <v>44</v>
      </c>
      <c r="K151" s="2">
        <v>41627</v>
      </c>
      <c r="L151" t="s">
        <v>19</v>
      </c>
      <c r="M151">
        <v>12</v>
      </c>
      <c r="N151">
        <v>17</v>
      </c>
    </row>
    <row r="152" spans="1:16">
      <c r="A152" t="s">
        <v>77</v>
      </c>
      <c r="B152" s="2">
        <v>41625</v>
      </c>
      <c r="C152" t="s">
        <v>73</v>
      </c>
      <c r="D152">
        <v>15</v>
      </c>
      <c r="E152">
        <v>35</v>
      </c>
      <c r="J152" t="s">
        <v>44</v>
      </c>
      <c r="K152" s="2">
        <v>41627</v>
      </c>
      <c r="L152" t="s">
        <v>19</v>
      </c>
      <c r="M152">
        <v>14</v>
      </c>
      <c r="N152">
        <v>18</v>
      </c>
    </row>
    <row r="153" spans="1:16">
      <c r="A153" t="s">
        <v>77</v>
      </c>
      <c r="B153" s="2">
        <v>41625</v>
      </c>
      <c r="C153" t="s">
        <v>73</v>
      </c>
      <c r="D153">
        <v>13</v>
      </c>
      <c r="E153">
        <v>36</v>
      </c>
      <c r="J153" t="s">
        <v>44</v>
      </c>
      <c r="K153" s="2">
        <v>41627</v>
      </c>
      <c r="L153" t="s">
        <v>19</v>
      </c>
      <c r="M153">
        <v>13</v>
      </c>
      <c r="N153">
        <v>19</v>
      </c>
    </row>
    <row r="154" spans="1:16">
      <c r="A154" t="s">
        <v>77</v>
      </c>
      <c r="B154" s="2">
        <v>41625</v>
      </c>
      <c r="C154" t="s">
        <v>73</v>
      </c>
      <c r="D154">
        <v>16</v>
      </c>
      <c r="E154">
        <v>37</v>
      </c>
      <c r="J154" t="s">
        <v>44</v>
      </c>
      <c r="K154" s="2">
        <v>41627</v>
      </c>
      <c r="L154" t="s">
        <v>19</v>
      </c>
      <c r="M154">
        <v>13</v>
      </c>
      <c r="N154">
        <v>20</v>
      </c>
    </row>
    <row r="155" spans="1:16">
      <c r="A155" t="s">
        <v>77</v>
      </c>
      <c r="B155" s="2">
        <v>41625</v>
      </c>
      <c r="C155" t="s">
        <v>73</v>
      </c>
      <c r="D155">
        <v>12</v>
      </c>
      <c r="E155">
        <v>38</v>
      </c>
      <c r="J155" t="s">
        <v>44</v>
      </c>
      <c r="K155" s="2">
        <v>41627</v>
      </c>
      <c r="L155" t="s">
        <v>19</v>
      </c>
      <c r="M155">
        <v>12</v>
      </c>
      <c r="N155">
        <v>21</v>
      </c>
    </row>
    <row r="156" spans="1:16">
      <c r="A156" t="s">
        <v>77</v>
      </c>
      <c r="B156" s="2">
        <v>41625</v>
      </c>
      <c r="C156" t="s">
        <v>73</v>
      </c>
      <c r="D156">
        <v>12</v>
      </c>
      <c r="E156">
        <v>39</v>
      </c>
      <c r="J156" t="s">
        <v>44</v>
      </c>
      <c r="K156" s="2">
        <v>41627</v>
      </c>
      <c r="L156" t="s">
        <v>19</v>
      </c>
      <c r="M156">
        <v>18</v>
      </c>
      <c r="N156">
        <v>22</v>
      </c>
    </row>
    <row r="157" spans="1:16">
      <c r="A157" t="s">
        <v>77</v>
      </c>
      <c r="B157" s="2">
        <v>41625</v>
      </c>
      <c r="C157" t="s">
        <v>73</v>
      </c>
      <c r="D157">
        <v>16</v>
      </c>
      <c r="E157">
        <v>40</v>
      </c>
      <c r="J157" t="s">
        <v>44</v>
      </c>
      <c r="K157" s="2">
        <v>41627</v>
      </c>
      <c r="L157" t="s">
        <v>19</v>
      </c>
      <c r="M157">
        <v>18</v>
      </c>
      <c r="N157">
        <v>23</v>
      </c>
    </row>
    <row r="158" spans="1:16">
      <c r="A158" t="s">
        <v>77</v>
      </c>
      <c r="B158" s="2">
        <v>41625</v>
      </c>
      <c r="C158" t="s">
        <v>73</v>
      </c>
      <c r="D158">
        <v>14</v>
      </c>
      <c r="E158">
        <v>41</v>
      </c>
      <c r="J158" t="s">
        <v>44</v>
      </c>
      <c r="K158" s="2">
        <v>41627</v>
      </c>
      <c r="L158" t="s">
        <v>19</v>
      </c>
      <c r="M158">
        <v>12</v>
      </c>
      <c r="N158">
        <v>24</v>
      </c>
    </row>
    <row r="159" spans="1:16">
      <c r="A159" t="s">
        <v>77</v>
      </c>
      <c r="B159" s="2">
        <v>41625</v>
      </c>
      <c r="C159" t="s">
        <v>73</v>
      </c>
      <c r="D159">
        <v>16</v>
      </c>
      <c r="E159">
        <v>42</v>
      </c>
      <c r="J159" t="s">
        <v>44</v>
      </c>
      <c r="K159" s="2">
        <v>41627</v>
      </c>
      <c r="L159" t="s">
        <v>19</v>
      </c>
      <c r="M159">
        <v>12</v>
      </c>
      <c r="N159">
        <v>25</v>
      </c>
    </row>
    <row r="160" spans="1:16">
      <c r="A160" t="s">
        <v>77</v>
      </c>
      <c r="B160" s="2">
        <v>41625</v>
      </c>
      <c r="C160" t="s">
        <v>73</v>
      </c>
      <c r="D160">
        <v>9</v>
      </c>
      <c r="E160">
        <v>43</v>
      </c>
      <c r="J160" t="s">
        <v>44</v>
      </c>
      <c r="K160" s="2">
        <v>41627</v>
      </c>
      <c r="L160" t="s">
        <v>19</v>
      </c>
      <c r="M160">
        <v>10</v>
      </c>
      <c r="N160">
        <v>26</v>
      </c>
    </row>
    <row r="161" spans="1:16">
      <c r="A161" t="s">
        <v>77</v>
      </c>
      <c r="B161" s="2">
        <v>41625</v>
      </c>
      <c r="C161" t="s">
        <v>73</v>
      </c>
      <c r="D161">
        <v>11</v>
      </c>
      <c r="E161">
        <v>44</v>
      </c>
      <c r="J161" t="s">
        <v>44</v>
      </c>
      <c r="K161" s="2">
        <v>41627</v>
      </c>
      <c r="L161" t="s">
        <v>19</v>
      </c>
      <c r="M161">
        <v>11</v>
      </c>
      <c r="N161">
        <v>27</v>
      </c>
    </row>
    <row r="162" spans="1:16">
      <c r="A162" t="s">
        <v>77</v>
      </c>
      <c r="B162" s="2">
        <v>41625</v>
      </c>
      <c r="C162" t="s">
        <v>73</v>
      </c>
      <c r="D162">
        <v>12</v>
      </c>
      <c r="E162">
        <v>45</v>
      </c>
      <c r="J162" t="s">
        <v>44</v>
      </c>
      <c r="K162" s="2">
        <v>41627</v>
      </c>
      <c r="L162" t="s">
        <v>91</v>
      </c>
      <c r="M162">
        <v>20</v>
      </c>
      <c r="N162">
        <v>1</v>
      </c>
      <c r="O162">
        <v>12</v>
      </c>
      <c r="P162">
        <f>AVERAGE(M162:M173)</f>
        <v>19.833333333333332</v>
      </c>
    </row>
    <row r="163" spans="1:16">
      <c r="A163" t="s">
        <v>77</v>
      </c>
      <c r="B163" s="2">
        <v>41625</v>
      </c>
      <c r="C163" t="s">
        <v>73</v>
      </c>
      <c r="D163">
        <v>11</v>
      </c>
      <c r="E163">
        <v>46</v>
      </c>
      <c r="J163" t="s">
        <v>44</v>
      </c>
      <c r="K163" s="2">
        <v>41627</v>
      </c>
      <c r="L163" t="s">
        <v>91</v>
      </c>
      <c r="M163">
        <v>25</v>
      </c>
      <c r="N163">
        <v>2</v>
      </c>
    </row>
    <row r="164" spans="1:16">
      <c r="A164" t="s">
        <v>77</v>
      </c>
      <c r="B164" s="2">
        <v>41625</v>
      </c>
      <c r="C164" t="s">
        <v>73</v>
      </c>
      <c r="D164">
        <v>18</v>
      </c>
      <c r="E164">
        <v>47</v>
      </c>
      <c r="J164" t="s">
        <v>44</v>
      </c>
      <c r="K164" s="2">
        <v>41627</v>
      </c>
      <c r="L164" t="s">
        <v>91</v>
      </c>
      <c r="M164">
        <v>23</v>
      </c>
      <c r="N164">
        <v>3</v>
      </c>
    </row>
    <row r="165" spans="1:16">
      <c r="A165" t="s">
        <v>77</v>
      </c>
      <c r="B165" s="2">
        <v>41625</v>
      </c>
      <c r="C165" t="s">
        <v>73</v>
      </c>
      <c r="D165">
        <v>17</v>
      </c>
      <c r="E165">
        <v>48</v>
      </c>
      <c r="J165" t="s">
        <v>44</v>
      </c>
      <c r="K165" s="2">
        <v>41627</v>
      </c>
      <c r="L165" t="s">
        <v>91</v>
      </c>
      <c r="M165">
        <v>19</v>
      </c>
      <c r="N165">
        <v>4</v>
      </c>
    </row>
    <row r="166" spans="1:16">
      <c r="A166" t="s">
        <v>77</v>
      </c>
      <c r="B166" s="2">
        <v>41625</v>
      </c>
      <c r="C166" t="s">
        <v>73</v>
      </c>
      <c r="D166">
        <v>7</v>
      </c>
      <c r="E166">
        <v>49</v>
      </c>
      <c r="J166" t="s">
        <v>44</v>
      </c>
      <c r="K166" s="2">
        <v>41627</v>
      </c>
      <c r="L166" t="s">
        <v>91</v>
      </c>
      <c r="M166">
        <v>21</v>
      </c>
      <c r="N166">
        <v>5</v>
      </c>
    </row>
    <row r="167" spans="1:16">
      <c r="A167" t="s">
        <v>77</v>
      </c>
      <c r="B167" s="2">
        <v>41625</v>
      </c>
      <c r="C167" t="s">
        <v>73</v>
      </c>
      <c r="D167">
        <v>16</v>
      </c>
      <c r="E167">
        <v>50</v>
      </c>
      <c r="J167" t="s">
        <v>44</v>
      </c>
      <c r="K167" s="2">
        <v>41627</v>
      </c>
      <c r="L167" t="s">
        <v>91</v>
      </c>
      <c r="M167">
        <v>16</v>
      </c>
      <c r="N167">
        <v>6</v>
      </c>
    </row>
    <row r="168" spans="1:16">
      <c r="A168" t="s">
        <v>77</v>
      </c>
      <c r="B168" s="2">
        <v>41625</v>
      </c>
      <c r="C168" t="s">
        <v>73</v>
      </c>
      <c r="D168">
        <v>17</v>
      </c>
      <c r="E168">
        <v>51</v>
      </c>
      <c r="J168" t="s">
        <v>44</v>
      </c>
      <c r="K168" s="2">
        <v>41627</v>
      </c>
      <c r="L168" t="s">
        <v>91</v>
      </c>
      <c r="M168">
        <v>19</v>
      </c>
      <c r="N168">
        <v>7</v>
      </c>
    </row>
    <row r="169" spans="1:16">
      <c r="A169" t="s">
        <v>77</v>
      </c>
      <c r="B169" s="2">
        <v>41625</v>
      </c>
      <c r="C169" t="s">
        <v>73</v>
      </c>
      <c r="D169">
        <v>10</v>
      </c>
      <c r="E169">
        <v>52</v>
      </c>
      <c r="J169" t="s">
        <v>44</v>
      </c>
      <c r="K169" s="2">
        <v>41627</v>
      </c>
      <c r="L169" t="s">
        <v>91</v>
      </c>
      <c r="M169">
        <v>21</v>
      </c>
      <c r="N169">
        <v>8</v>
      </c>
    </row>
    <row r="170" spans="1:16">
      <c r="A170" t="s">
        <v>77</v>
      </c>
      <c r="B170" s="2">
        <v>41625</v>
      </c>
      <c r="C170" t="s">
        <v>73</v>
      </c>
      <c r="D170">
        <v>13</v>
      </c>
      <c r="E170">
        <v>53</v>
      </c>
      <c r="J170" t="s">
        <v>44</v>
      </c>
      <c r="K170" s="2">
        <v>41627</v>
      </c>
      <c r="L170" t="s">
        <v>91</v>
      </c>
      <c r="M170">
        <v>22</v>
      </c>
      <c r="N170">
        <v>9</v>
      </c>
    </row>
    <row r="171" spans="1:16">
      <c r="A171" t="s">
        <v>77</v>
      </c>
      <c r="B171" s="2">
        <v>41625</v>
      </c>
      <c r="C171" t="s">
        <v>73</v>
      </c>
      <c r="D171">
        <v>10</v>
      </c>
      <c r="E171">
        <v>54</v>
      </c>
      <c r="J171" t="s">
        <v>44</v>
      </c>
      <c r="K171" s="2">
        <v>41627</v>
      </c>
      <c r="L171" t="s">
        <v>91</v>
      </c>
      <c r="M171">
        <v>18</v>
      </c>
      <c r="N171">
        <v>10</v>
      </c>
    </row>
    <row r="172" spans="1:16">
      <c r="A172" t="s">
        <v>77</v>
      </c>
      <c r="B172" s="2">
        <v>41625</v>
      </c>
      <c r="C172" t="s">
        <v>73</v>
      </c>
      <c r="D172">
        <v>7</v>
      </c>
      <c r="E172">
        <v>55</v>
      </c>
      <c r="J172" t="s">
        <v>44</v>
      </c>
      <c r="K172" s="2">
        <v>41627</v>
      </c>
      <c r="L172" t="s">
        <v>91</v>
      </c>
      <c r="M172">
        <v>16</v>
      </c>
      <c r="N172">
        <v>11</v>
      </c>
    </row>
    <row r="173" spans="1:16">
      <c r="A173" t="s">
        <v>77</v>
      </c>
      <c r="B173" s="2">
        <v>41625</v>
      </c>
      <c r="C173" t="s">
        <v>73</v>
      </c>
      <c r="D173">
        <v>8</v>
      </c>
      <c r="E173">
        <v>56</v>
      </c>
      <c r="J173" t="s">
        <v>44</v>
      </c>
      <c r="K173" s="2">
        <v>41627</v>
      </c>
      <c r="L173" t="s">
        <v>91</v>
      </c>
      <c r="M173">
        <v>18</v>
      </c>
      <c r="N173">
        <v>12</v>
      </c>
    </row>
    <row r="174" spans="1:16">
      <c r="A174" t="s">
        <v>77</v>
      </c>
      <c r="B174" s="2">
        <v>41625</v>
      </c>
      <c r="C174" t="s">
        <v>73</v>
      </c>
      <c r="D174">
        <v>8</v>
      </c>
      <c r="E174">
        <v>57</v>
      </c>
      <c r="J174" t="s">
        <v>44</v>
      </c>
      <c r="K174" s="2">
        <v>41627</v>
      </c>
      <c r="L174" t="s">
        <v>18</v>
      </c>
      <c r="M174">
        <v>24</v>
      </c>
      <c r="N174">
        <v>1</v>
      </c>
      <c r="O174">
        <v>23</v>
      </c>
      <c r="P174">
        <f>AVERAGE(M174:M196)</f>
        <v>14.5</v>
      </c>
    </row>
    <row r="175" spans="1:16">
      <c r="A175" t="s">
        <v>77</v>
      </c>
      <c r="B175" s="2">
        <v>41625</v>
      </c>
      <c r="C175" t="s">
        <v>73</v>
      </c>
      <c r="D175">
        <v>11</v>
      </c>
      <c r="E175">
        <v>58</v>
      </c>
      <c r="J175" t="s">
        <v>44</v>
      </c>
      <c r="K175" s="2">
        <v>41627</v>
      </c>
      <c r="L175" t="s">
        <v>18</v>
      </c>
      <c r="M175">
        <v>15.5</v>
      </c>
      <c r="N175">
        <v>2</v>
      </c>
    </row>
    <row r="176" spans="1:16">
      <c r="A176" t="s">
        <v>77</v>
      </c>
      <c r="B176" s="2">
        <v>41625</v>
      </c>
      <c r="C176" t="s">
        <v>73</v>
      </c>
      <c r="D176">
        <v>11</v>
      </c>
      <c r="E176">
        <v>59</v>
      </c>
      <c r="J176" t="s">
        <v>44</v>
      </c>
      <c r="K176" s="2">
        <v>41627</v>
      </c>
      <c r="L176" t="s">
        <v>18</v>
      </c>
      <c r="M176">
        <v>11</v>
      </c>
      <c r="N176">
        <v>3</v>
      </c>
    </row>
    <row r="177" spans="1:14">
      <c r="A177" t="s">
        <v>77</v>
      </c>
      <c r="B177" s="2">
        <v>41625</v>
      </c>
      <c r="C177" t="s">
        <v>73</v>
      </c>
      <c r="D177">
        <v>14</v>
      </c>
      <c r="E177">
        <v>60</v>
      </c>
      <c r="J177" t="s">
        <v>44</v>
      </c>
      <c r="K177" s="2">
        <v>41627</v>
      </c>
      <c r="L177" t="s">
        <v>18</v>
      </c>
      <c r="M177">
        <v>15</v>
      </c>
      <c r="N177">
        <v>4</v>
      </c>
    </row>
    <row r="178" spans="1:14">
      <c r="A178" t="s">
        <v>77</v>
      </c>
      <c r="B178" s="2">
        <v>41625</v>
      </c>
      <c r="C178" t="s">
        <v>73</v>
      </c>
      <c r="D178">
        <v>10</v>
      </c>
      <c r="E178">
        <v>61</v>
      </c>
      <c r="J178" t="s">
        <v>44</v>
      </c>
      <c r="K178" s="2">
        <v>41627</v>
      </c>
      <c r="L178" t="s">
        <v>18</v>
      </c>
      <c r="M178">
        <v>17</v>
      </c>
      <c r="N178">
        <v>5</v>
      </c>
    </row>
    <row r="179" spans="1:14">
      <c r="A179" t="s">
        <v>77</v>
      </c>
      <c r="B179" s="2">
        <v>41625</v>
      </c>
      <c r="C179" t="s">
        <v>73</v>
      </c>
      <c r="D179">
        <v>11</v>
      </c>
      <c r="E179">
        <v>62</v>
      </c>
      <c r="J179" t="s">
        <v>44</v>
      </c>
      <c r="K179" s="2">
        <v>41627</v>
      </c>
      <c r="L179" t="s">
        <v>18</v>
      </c>
      <c r="M179">
        <v>15</v>
      </c>
      <c r="N179">
        <v>6</v>
      </c>
    </row>
    <row r="180" spans="1:14">
      <c r="A180" t="s">
        <v>77</v>
      </c>
      <c r="B180" s="2">
        <v>41625</v>
      </c>
      <c r="C180" t="s">
        <v>73</v>
      </c>
      <c r="D180">
        <v>11</v>
      </c>
      <c r="E180">
        <v>63</v>
      </c>
      <c r="J180" t="s">
        <v>44</v>
      </c>
      <c r="K180" s="2">
        <v>41627</v>
      </c>
      <c r="L180" t="s">
        <v>18</v>
      </c>
      <c r="M180">
        <v>17</v>
      </c>
      <c r="N180">
        <v>7</v>
      </c>
    </row>
    <row r="181" spans="1:14">
      <c r="A181" t="s">
        <v>77</v>
      </c>
      <c r="B181" s="2">
        <v>41625</v>
      </c>
      <c r="C181" t="s">
        <v>73</v>
      </c>
      <c r="D181">
        <v>7</v>
      </c>
      <c r="E181">
        <v>64</v>
      </c>
      <c r="J181" t="s">
        <v>44</v>
      </c>
      <c r="K181" s="2">
        <v>41627</v>
      </c>
      <c r="L181" t="s">
        <v>18</v>
      </c>
      <c r="M181">
        <v>16</v>
      </c>
      <c r="N181">
        <v>8</v>
      </c>
    </row>
    <row r="182" spans="1:14">
      <c r="A182" t="s">
        <v>77</v>
      </c>
      <c r="B182" s="2">
        <v>41625</v>
      </c>
      <c r="C182" t="s">
        <v>73</v>
      </c>
      <c r="D182">
        <v>11</v>
      </c>
      <c r="E182">
        <v>65</v>
      </c>
      <c r="J182" t="s">
        <v>44</v>
      </c>
      <c r="K182" s="2">
        <v>41627</v>
      </c>
      <c r="L182" t="s">
        <v>18</v>
      </c>
      <c r="M182">
        <v>15</v>
      </c>
      <c r="N182">
        <v>9</v>
      </c>
    </row>
    <row r="183" spans="1:14">
      <c r="A183" t="s">
        <v>77</v>
      </c>
      <c r="B183" s="2">
        <v>41625</v>
      </c>
      <c r="C183" t="s">
        <v>73</v>
      </c>
      <c r="D183">
        <v>8</v>
      </c>
      <c r="E183">
        <v>66</v>
      </c>
      <c r="J183" t="s">
        <v>44</v>
      </c>
      <c r="K183" s="2">
        <v>41627</v>
      </c>
      <c r="L183" t="s">
        <v>18</v>
      </c>
      <c r="M183">
        <v>14</v>
      </c>
      <c r="N183">
        <v>10</v>
      </c>
    </row>
    <row r="184" spans="1:14">
      <c r="A184" t="s">
        <v>77</v>
      </c>
      <c r="B184" s="2">
        <v>41625</v>
      </c>
      <c r="C184" t="s">
        <v>73</v>
      </c>
      <c r="D184">
        <v>8</v>
      </c>
      <c r="E184">
        <v>67</v>
      </c>
      <c r="J184" t="s">
        <v>44</v>
      </c>
      <c r="K184" s="2">
        <v>41627</v>
      </c>
      <c r="L184" t="s">
        <v>18</v>
      </c>
      <c r="M184">
        <v>17.5</v>
      </c>
      <c r="N184">
        <v>11</v>
      </c>
    </row>
    <row r="185" spans="1:14">
      <c r="A185" t="s">
        <v>77</v>
      </c>
      <c r="B185" s="2">
        <v>41625</v>
      </c>
      <c r="C185" t="s">
        <v>73</v>
      </c>
      <c r="D185">
        <v>12</v>
      </c>
      <c r="E185">
        <v>68</v>
      </c>
      <c r="J185" t="s">
        <v>44</v>
      </c>
      <c r="K185" s="2">
        <v>41627</v>
      </c>
      <c r="L185" t="s">
        <v>18</v>
      </c>
      <c r="M185">
        <v>13.5</v>
      </c>
      <c r="N185">
        <v>12</v>
      </c>
    </row>
    <row r="186" spans="1:14">
      <c r="A186" t="s">
        <v>77</v>
      </c>
      <c r="B186" s="2">
        <v>41625</v>
      </c>
      <c r="C186" t="s">
        <v>73</v>
      </c>
      <c r="D186">
        <v>11</v>
      </c>
      <c r="E186">
        <v>69</v>
      </c>
      <c r="J186" t="s">
        <v>44</v>
      </c>
      <c r="K186" s="2">
        <v>41627</v>
      </c>
      <c r="L186" t="s">
        <v>18</v>
      </c>
      <c r="M186">
        <v>16</v>
      </c>
      <c r="N186">
        <v>13</v>
      </c>
    </row>
    <row r="187" spans="1:14">
      <c r="A187" t="s">
        <v>77</v>
      </c>
      <c r="B187" s="2">
        <v>41625</v>
      </c>
      <c r="C187" t="s">
        <v>73</v>
      </c>
      <c r="D187">
        <v>8</v>
      </c>
      <c r="E187">
        <v>70</v>
      </c>
      <c r="J187" t="s">
        <v>44</v>
      </c>
      <c r="K187" s="2">
        <v>41627</v>
      </c>
      <c r="L187" t="s">
        <v>18</v>
      </c>
      <c r="M187">
        <v>12</v>
      </c>
      <c r="N187">
        <v>14</v>
      </c>
    </row>
    <row r="188" spans="1:14">
      <c r="A188" t="s">
        <v>77</v>
      </c>
      <c r="B188" s="2">
        <v>41625</v>
      </c>
      <c r="C188" t="s">
        <v>73</v>
      </c>
      <c r="D188">
        <v>10</v>
      </c>
      <c r="E188">
        <v>71</v>
      </c>
      <c r="J188" t="s">
        <v>44</v>
      </c>
      <c r="K188" s="2">
        <v>41627</v>
      </c>
      <c r="L188" t="s">
        <v>18</v>
      </c>
      <c r="M188">
        <v>16</v>
      </c>
      <c r="N188">
        <v>15</v>
      </c>
    </row>
    <row r="189" spans="1:14">
      <c r="A189" t="s">
        <v>77</v>
      </c>
      <c r="B189" s="2">
        <v>41625</v>
      </c>
      <c r="C189" t="s">
        <v>73</v>
      </c>
      <c r="D189">
        <v>11</v>
      </c>
      <c r="E189">
        <v>72</v>
      </c>
      <c r="J189" t="s">
        <v>44</v>
      </c>
      <c r="K189" s="2">
        <v>41627</v>
      </c>
      <c r="L189" t="s">
        <v>18</v>
      </c>
      <c r="M189">
        <v>15</v>
      </c>
      <c r="N189">
        <v>16</v>
      </c>
    </row>
    <row r="190" spans="1:14">
      <c r="A190" t="s">
        <v>77</v>
      </c>
      <c r="B190" s="2">
        <v>41625</v>
      </c>
      <c r="C190" t="s">
        <v>73</v>
      </c>
      <c r="D190">
        <v>8</v>
      </c>
      <c r="E190">
        <v>73</v>
      </c>
      <c r="J190" t="s">
        <v>44</v>
      </c>
      <c r="K190" s="2">
        <v>41627</v>
      </c>
      <c r="L190" t="s">
        <v>18</v>
      </c>
      <c r="M190">
        <v>13</v>
      </c>
      <c r="N190">
        <v>17</v>
      </c>
    </row>
    <row r="191" spans="1:14">
      <c r="A191" t="s">
        <v>77</v>
      </c>
      <c r="B191" s="2">
        <v>41625</v>
      </c>
      <c r="C191" t="s">
        <v>73</v>
      </c>
      <c r="D191">
        <v>13</v>
      </c>
      <c r="E191">
        <v>74</v>
      </c>
      <c r="J191" t="s">
        <v>44</v>
      </c>
      <c r="K191" s="2">
        <v>41627</v>
      </c>
      <c r="L191" t="s">
        <v>18</v>
      </c>
      <c r="M191">
        <v>13</v>
      </c>
      <c r="N191">
        <v>18</v>
      </c>
    </row>
    <row r="192" spans="1:14">
      <c r="A192" t="s">
        <v>77</v>
      </c>
      <c r="B192" s="2">
        <v>41625</v>
      </c>
      <c r="C192" t="s">
        <v>73</v>
      </c>
      <c r="D192">
        <v>13</v>
      </c>
      <c r="E192">
        <v>75</v>
      </c>
      <c r="J192" t="s">
        <v>44</v>
      </c>
      <c r="K192" s="2">
        <v>41627</v>
      </c>
      <c r="L192" t="s">
        <v>18</v>
      </c>
      <c r="M192">
        <v>13</v>
      </c>
      <c r="N192">
        <v>19</v>
      </c>
    </row>
    <row r="193" spans="1:16">
      <c r="A193" t="s">
        <v>77</v>
      </c>
      <c r="B193" s="2">
        <v>41625</v>
      </c>
      <c r="C193" t="s">
        <v>73</v>
      </c>
      <c r="D193">
        <v>10</v>
      </c>
      <c r="E193">
        <v>76</v>
      </c>
      <c r="J193" t="s">
        <v>44</v>
      </c>
      <c r="K193" s="2">
        <v>41627</v>
      </c>
      <c r="L193" t="s">
        <v>18</v>
      </c>
      <c r="M193">
        <v>12</v>
      </c>
      <c r="N193">
        <v>20</v>
      </c>
    </row>
    <row r="194" spans="1:16">
      <c r="A194" t="s">
        <v>77</v>
      </c>
      <c r="B194" s="2">
        <v>41625</v>
      </c>
      <c r="C194" t="s">
        <v>73</v>
      </c>
      <c r="D194">
        <v>7</v>
      </c>
      <c r="E194">
        <v>77</v>
      </c>
      <c r="J194" t="s">
        <v>44</v>
      </c>
      <c r="K194" s="2">
        <v>41627</v>
      </c>
      <c r="L194" t="s">
        <v>18</v>
      </c>
      <c r="M194">
        <v>13</v>
      </c>
      <c r="N194">
        <v>21</v>
      </c>
    </row>
    <row r="195" spans="1:16">
      <c r="A195" t="s">
        <v>76</v>
      </c>
      <c r="B195" s="2">
        <v>41625</v>
      </c>
      <c r="C195" t="s">
        <v>74</v>
      </c>
      <c r="D195">
        <v>11</v>
      </c>
      <c r="E195">
        <v>1</v>
      </c>
      <c r="F195">
        <v>50</v>
      </c>
      <c r="G195">
        <f>AVERAGE(D195:D244)</f>
        <v>10.6</v>
      </c>
      <c r="H195">
        <f>STDEV(D195:D244)</f>
        <v>2.8212025225902142</v>
      </c>
      <c r="J195" t="s">
        <v>44</v>
      </c>
      <c r="K195" s="2">
        <v>41627</v>
      </c>
      <c r="L195" t="s">
        <v>18</v>
      </c>
      <c r="M195">
        <v>9</v>
      </c>
      <c r="N195">
        <v>22</v>
      </c>
    </row>
    <row r="196" spans="1:16">
      <c r="A196" t="s">
        <v>76</v>
      </c>
      <c r="B196" s="2">
        <v>41625</v>
      </c>
      <c r="C196" t="s">
        <v>74</v>
      </c>
      <c r="D196">
        <v>13</v>
      </c>
      <c r="E196">
        <v>2</v>
      </c>
      <c r="J196" t="s">
        <v>44</v>
      </c>
      <c r="K196" s="2">
        <v>41627</v>
      </c>
      <c r="L196" t="s">
        <v>18</v>
      </c>
      <c r="M196">
        <v>11</v>
      </c>
      <c r="N196">
        <v>23</v>
      </c>
    </row>
    <row r="197" spans="1:16">
      <c r="A197" t="s">
        <v>76</v>
      </c>
      <c r="B197" s="2">
        <v>41625</v>
      </c>
      <c r="C197" t="s">
        <v>74</v>
      </c>
      <c r="D197">
        <v>10</v>
      </c>
      <c r="E197">
        <v>3</v>
      </c>
      <c r="J197" t="s">
        <v>44</v>
      </c>
      <c r="K197" s="2">
        <v>41627</v>
      </c>
      <c r="L197" t="s">
        <v>28</v>
      </c>
      <c r="M197">
        <v>19</v>
      </c>
      <c r="N197">
        <v>1</v>
      </c>
      <c r="O197">
        <v>10</v>
      </c>
      <c r="P197">
        <f>AVERAGE(M197:M206)</f>
        <v>17.2</v>
      </c>
    </row>
    <row r="198" spans="1:16">
      <c r="A198" t="s">
        <v>76</v>
      </c>
      <c r="B198" s="2">
        <v>41625</v>
      </c>
      <c r="C198" t="s">
        <v>74</v>
      </c>
      <c r="D198">
        <v>11</v>
      </c>
      <c r="E198">
        <v>4</v>
      </c>
      <c r="J198" t="s">
        <v>44</v>
      </c>
      <c r="K198" s="2">
        <v>41627</v>
      </c>
      <c r="L198" t="s">
        <v>28</v>
      </c>
      <c r="M198">
        <v>15</v>
      </c>
      <c r="N198">
        <v>2</v>
      </c>
    </row>
    <row r="199" spans="1:16">
      <c r="A199" t="s">
        <v>76</v>
      </c>
      <c r="B199" s="2">
        <v>41625</v>
      </c>
      <c r="C199" t="s">
        <v>74</v>
      </c>
      <c r="D199">
        <v>12</v>
      </c>
      <c r="E199">
        <v>5</v>
      </c>
      <c r="J199" t="s">
        <v>44</v>
      </c>
      <c r="K199" s="2">
        <v>41627</v>
      </c>
      <c r="L199" t="s">
        <v>28</v>
      </c>
      <c r="M199">
        <v>16</v>
      </c>
      <c r="N199">
        <v>3</v>
      </c>
    </row>
    <row r="200" spans="1:16">
      <c r="A200" t="s">
        <v>76</v>
      </c>
      <c r="B200" s="2">
        <v>41625</v>
      </c>
      <c r="C200" t="s">
        <v>74</v>
      </c>
      <c r="D200">
        <v>13</v>
      </c>
      <c r="E200">
        <v>6</v>
      </c>
      <c r="J200" t="s">
        <v>44</v>
      </c>
      <c r="K200" s="2">
        <v>41627</v>
      </c>
      <c r="L200" t="s">
        <v>28</v>
      </c>
      <c r="M200">
        <v>18</v>
      </c>
      <c r="N200">
        <v>4</v>
      </c>
    </row>
    <row r="201" spans="1:16">
      <c r="A201" t="s">
        <v>76</v>
      </c>
      <c r="B201" s="2">
        <v>41625</v>
      </c>
      <c r="C201" t="s">
        <v>74</v>
      </c>
      <c r="D201">
        <v>15</v>
      </c>
      <c r="E201">
        <v>7</v>
      </c>
      <c r="J201" t="s">
        <v>44</v>
      </c>
      <c r="K201" s="2">
        <v>41627</v>
      </c>
      <c r="L201" t="s">
        <v>28</v>
      </c>
      <c r="M201">
        <v>19</v>
      </c>
      <c r="N201">
        <v>5</v>
      </c>
    </row>
    <row r="202" spans="1:16">
      <c r="A202" t="s">
        <v>76</v>
      </c>
      <c r="B202" s="2">
        <v>41625</v>
      </c>
      <c r="C202" t="s">
        <v>74</v>
      </c>
      <c r="D202">
        <v>11</v>
      </c>
      <c r="E202">
        <v>8</v>
      </c>
      <c r="J202" t="s">
        <v>44</v>
      </c>
      <c r="K202" s="2">
        <v>41627</v>
      </c>
      <c r="L202" t="s">
        <v>28</v>
      </c>
      <c r="M202">
        <v>18</v>
      </c>
      <c r="N202">
        <v>6</v>
      </c>
    </row>
    <row r="203" spans="1:16">
      <c r="A203" t="s">
        <v>76</v>
      </c>
      <c r="B203" s="2">
        <v>41625</v>
      </c>
      <c r="C203" t="s">
        <v>74</v>
      </c>
      <c r="D203">
        <v>12</v>
      </c>
      <c r="E203">
        <v>9</v>
      </c>
      <c r="J203" t="s">
        <v>44</v>
      </c>
      <c r="K203" s="2">
        <v>41627</v>
      </c>
      <c r="L203" t="s">
        <v>28</v>
      </c>
      <c r="M203">
        <v>17</v>
      </c>
      <c r="N203">
        <v>7</v>
      </c>
    </row>
    <row r="204" spans="1:16">
      <c r="A204" t="s">
        <v>76</v>
      </c>
      <c r="B204" s="2">
        <v>41625</v>
      </c>
      <c r="C204" t="s">
        <v>74</v>
      </c>
      <c r="D204">
        <v>12</v>
      </c>
      <c r="E204">
        <v>10</v>
      </c>
      <c r="J204" t="s">
        <v>44</v>
      </c>
      <c r="K204" s="2">
        <v>41627</v>
      </c>
      <c r="L204" t="s">
        <v>28</v>
      </c>
      <c r="M204">
        <v>15</v>
      </c>
      <c r="N204">
        <v>8</v>
      </c>
    </row>
    <row r="205" spans="1:16">
      <c r="A205" t="s">
        <v>76</v>
      </c>
      <c r="B205" s="2">
        <v>41625</v>
      </c>
      <c r="C205" t="s">
        <v>74</v>
      </c>
      <c r="D205">
        <v>11</v>
      </c>
      <c r="E205">
        <v>11</v>
      </c>
      <c r="J205" t="s">
        <v>44</v>
      </c>
      <c r="K205" s="2">
        <v>41627</v>
      </c>
      <c r="L205" t="s">
        <v>28</v>
      </c>
      <c r="M205">
        <v>20</v>
      </c>
      <c r="N205">
        <v>9</v>
      </c>
    </row>
    <row r="206" spans="1:16">
      <c r="A206" t="s">
        <v>76</v>
      </c>
      <c r="B206" s="2">
        <v>41625</v>
      </c>
      <c r="C206" t="s">
        <v>74</v>
      </c>
      <c r="D206">
        <v>10</v>
      </c>
      <c r="E206">
        <v>12</v>
      </c>
      <c r="J206" t="s">
        <v>44</v>
      </c>
      <c r="K206" s="2">
        <v>41627</v>
      </c>
      <c r="L206" t="s">
        <v>28</v>
      </c>
      <c r="M206">
        <v>15</v>
      </c>
      <c r="N206">
        <v>10</v>
      </c>
    </row>
    <row r="207" spans="1:16">
      <c r="A207" t="s">
        <v>76</v>
      </c>
      <c r="B207" s="2">
        <v>41625</v>
      </c>
      <c r="C207" t="s">
        <v>74</v>
      </c>
      <c r="D207">
        <v>12</v>
      </c>
      <c r="E207">
        <v>13</v>
      </c>
    </row>
    <row r="208" spans="1:16">
      <c r="A208" t="s">
        <v>76</v>
      </c>
      <c r="B208" s="2">
        <v>41625</v>
      </c>
      <c r="C208" t="s">
        <v>74</v>
      </c>
      <c r="D208">
        <v>8</v>
      </c>
      <c r="E208">
        <v>14</v>
      </c>
    </row>
    <row r="209" spans="1:14" ht="16">
      <c r="A209" t="s">
        <v>76</v>
      </c>
      <c r="B209" s="2">
        <v>41625</v>
      </c>
      <c r="C209" t="s">
        <v>74</v>
      </c>
      <c r="D209">
        <v>11</v>
      </c>
      <c r="E209">
        <v>15</v>
      </c>
      <c r="J209" s="7">
        <v>4</v>
      </c>
      <c r="K209" s="7">
        <v>4</v>
      </c>
      <c r="L209" s="8">
        <v>1.95E-2</v>
      </c>
      <c r="M209" s="7" t="s">
        <v>110</v>
      </c>
      <c r="N209" s="8">
        <v>1.95E-2</v>
      </c>
    </row>
    <row r="210" spans="1:14" ht="16">
      <c r="A210" t="s">
        <v>76</v>
      </c>
      <c r="B210" s="2">
        <v>41625</v>
      </c>
      <c r="C210" t="s">
        <v>74</v>
      </c>
      <c r="D210">
        <v>6</v>
      </c>
      <c r="E210">
        <v>16</v>
      </c>
      <c r="J210" s="7">
        <v>155</v>
      </c>
      <c r="K210" s="7">
        <v>151</v>
      </c>
      <c r="L210" s="8">
        <v>0.73660000000000003</v>
      </c>
      <c r="M210" s="7" t="s">
        <v>114</v>
      </c>
      <c r="N210" s="8">
        <v>0.73660000000000003</v>
      </c>
    </row>
    <row r="211" spans="1:14" ht="16">
      <c r="A211" t="s">
        <v>76</v>
      </c>
      <c r="B211" s="2">
        <v>41625</v>
      </c>
      <c r="C211" t="s">
        <v>74</v>
      </c>
      <c r="D211">
        <v>11</v>
      </c>
      <c r="E211">
        <v>17</v>
      </c>
      <c r="J211">
        <v>197</v>
      </c>
      <c r="K211" s="7">
        <v>42</v>
      </c>
      <c r="L211" s="8">
        <v>0.2049</v>
      </c>
      <c r="M211" s="7" t="s">
        <v>115</v>
      </c>
      <c r="N211" s="8">
        <v>0.2049</v>
      </c>
    </row>
    <row r="212" spans="1:14" ht="16">
      <c r="A212" t="s">
        <v>76</v>
      </c>
      <c r="B212" s="2">
        <v>41625</v>
      </c>
      <c r="C212" t="s">
        <v>74</v>
      </c>
      <c r="D212">
        <v>9</v>
      </c>
      <c r="E212">
        <v>18</v>
      </c>
      <c r="J212">
        <v>204</v>
      </c>
      <c r="K212" s="7">
        <v>7</v>
      </c>
      <c r="L212" s="8">
        <v>3.4099999999999998E-2</v>
      </c>
      <c r="M212" s="7" t="s">
        <v>116</v>
      </c>
      <c r="N212" s="8">
        <v>3.4099999999999998E-2</v>
      </c>
    </row>
    <row r="213" spans="1:14">
      <c r="A213" t="s">
        <v>76</v>
      </c>
      <c r="B213" s="2">
        <v>41625</v>
      </c>
      <c r="C213" t="s">
        <v>74</v>
      </c>
      <c r="D213">
        <v>6</v>
      </c>
      <c r="E213">
        <v>19</v>
      </c>
    </row>
    <row r="214" spans="1:14">
      <c r="A214" t="s">
        <v>76</v>
      </c>
      <c r="B214" s="2">
        <v>41625</v>
      </c>
      <c r="C214" t="s">
        <v>74</v>
      </c>
      <c r="D214">
        <v>9</v>
      </c>
      <c r="E214">
        <v>20</v>
      </c>
    </row>
    <row r="215" spans="1:14">
      <c r="A215" t="s">
        <v>76</v>
      </c>
      <c r="B215" s="2">
        <v>41625</v>
      </c>
      <c r="C215" t="s">
        <v>74</v>
      </c>
      <c r="D215">
        <v>11</v>
      </c>
      <c r="E215">
        <v>21</v>
      </c>
    </row>
    <row r="216" spans="1:14">
      <c r="A216" t="s">
        <v>76</v>
      </c>
      <c r="B216" s="2">
        <v>41625</v>
      </c>
      <c r="C216" t="s">
        <v>74</v>
      </c>
      <c r="D216">
        <v>13</v>
      </c>
      <c r="E216">
        <v>22</v>
      </c>
    </row>
    <row r="217" spans="1:14">
      <c r="A217" t="s">
        <v>76</v>
      </c>
      <c r="B217" s="2">
        <v>41625</v>
      </c>
      <c r="C217" t="s">
        <v>74</v>
      </c>
      <c r="D217">
        <v>13</v>
      </c>
      <c r="E217">
        <v>23</v>
      </c>
    </row>
    <row r="218" spans="1:14">
      <c r="A218" t="s">
        <v>76</v>
      </c>
      <c r="B218" s="2">
        <v>41625</v>
      </c>
      <c r="C218" t="s">
        <v>74</v>
      </c>
      <c r="D218">
        <v>13</v>
      </c>
      <c r="E218">
        <v>24</v>
      </c>
    </row>
    <row r="219" spans="1:14">
      <c r="A219" t="s">
        <v>76</v>
      </c>
      <c r="B219" s="2">
        <v>41625</v>
      </c>
      <c r="C219" t="s">
        <v>74</v>
      </c>
      <c r="D219">
        <v>6</v>
      </c>
      <c r="E219">
        <v>25</v>
      </c>
    </row>
    <row r="220" spans="1:14">
      <c r="A220" t="s">
        <v>76</v>
      </c>
      <c r="B220" s="2">
        <v>41625</v>
      </c>
      <c r="C220" t="s">
        <v>74</v>
      </c>
      <c r="D220">
        <v>13</v>
      </c>
      <c r="E220">
        <v>26</v>
      </c>
    </row>
    <row r="221" spans="1:14">
      <c r="A221" t="s">
        <v>76</v>
      </c>
      <c r="B221" s="2">
        <v>41625</v>
      </c>
      <c r="C221" t="s">
        <v>74</v>
      </c>
      <c r="D221">
        <v>9</v>
      </c>
      <c r="E221">
        <v>27</v>
      </c>
    </row>
    <row r="222" spans="1:14">
      <c r="A222" t="s">
        <v>76</v>
      </c>
      <c r="B222" s="2">
        <v>41625</v>
      </c>
      <c r="C222" t="s">
        <v>74</v>
      </c>
      <c r="D222">
        <v>10</v>
      </c>
      <c r="E222">
        <v>28</v>
      </c>
    </row>
    <row r="223" spans="1:14">
      <c r="A223" t="s">
        <v>76</v>
      </c>
      <c r="B223" s="2">
        <v>41625</v>
      </c>
      <c r="C223" t="s">
        <v>74</v>
      </c>
      <c r="D223">
        <v>7</v>
      </c>
      <c r="E223">
        <v>29</v>
      </c>
    </row>
    <row r="224" spans="1:14">
      <c r="A224" t="s">
        <v>76</v>
      </c>
      <c r="B224" s="2">
        <v>41625</v>
      </c>
      <c r="C224" t="s">
        <v>74</v>
      </c>
      <c r="D224">
        <v>11</v>
      </c>
      <c r="E224">
        <v>30</v>
      </c>
    </row>
    <row r="225" spans="1:5">
      <c r="A225" t="s">
        <v>76</v>
      </c>
      <c r="B225" s="2">
        <v>41625</v>
      </c>
      <c r="C225" t="s">
        <v>74</v>
      </c>
      <c r="D225">
        <v>6</v>
      </c>
      <c r="E225">
        <v>31</v>
      </c>
    </row>
    <row r="226" spans="1:5">
      <c r="A226" t="s">
        <v>76</v>
      </c>
      <c r="B226" s="2">
        <v>41625</v>
      </c>
      <c r="C226" t="s">
        <v>74</v>
      </c>
      <c r="D226">
        <v>7</v>
      </c>
      <c r="E226">
        <v>32</v>
      </c>
    </row>
    <row r="227" spans="1:5">
      <c r="A227" t="s">
        <v>76</v>
      </c>
      <c r="B227" s="2">
        <v>41625</v>
      </c>
      <c r="C227" t="s">
        <v>74</v>
      </c>
      <c r="D227">
        <v>10</v>
      </c>
      <c r="E227">
        <v>33</v>
      </c>
    </row>
    <row r="228" spans="1:5">
      <c r="A228" t="s">
        <v>76</v>
      </c>
      <c r="B228" s="2">
        <v>41625</v>
      </c>
      <c r="C228" t="s">
        <v>74</v>
      </c>
      <c r="D228">
        <v>11</v>
      </c>
      <c r="E228">
        <v>34</v>
      </c>
    </row>
    <row r="229" spans="1:5">
      <c r="A229" t="s">
        <v>76</v>
      </c>
      <c r="B229" s="2">
        <v>41625</v>
      </c>
      <c r="C229" t="s">
        <v>74</v>
      </c>
      <c r="D229">
        <v>7</v>
      </c>
      <c r="E229">
        <v>35</v>
      </c>
    </row>
    <row r="230" spans="1:5">
      <c r="A230" t="s">
        <v>76</v>
      </c>
      <c r="B230" s="2">
        <v>41625</v>
      </c>
      <c r="C230" t="s">
        <v>74</v>
      </c>
      <c r="D230">
        <v>14</v>
      </c>
      <c r="E230">
        <v>36</v>
      </c>
    </row>
    <row r="231" spans="1:5">
      <c r="A231" t="s">
        <v>76</v>
      </c>
      <c r="B231" s="2">
        <v>41625</v>
      </c>
      <c r="C231" t="s">
        <v>74</v>
      </c>
      <c r="D231">
        <v>15</v>
      </c>
      <c r="E231">
        <v>37</v>
      </c>
    </row>
    <row r="232" spans="1:5">
      <c r="A232" t="s">
        <v>76</v>
      </c>
      <c r="B232" s="2">
        <v>41625</v>
      </c>
      <c r="C232" t="s">
        <v>74</v>
      </c>
      <c r="D232">
        <v>16</v>
      </c>
      <c r="E232">
        <v>38</v>
      </c>
    </row>
    <row r="233" spans="1:5">
      <c r="A233" t="s">
        <v>76</v>
      </c>
      <c r="B233" s="2">
        <v>41625</v>
      </c>
      <c r="C233" t="s">
        <v>74</v>
      </c>
      <c r="D233">
        <v>17</v>
      </c>
      <c r="E233">
        <v>39</v>
      </c>
    </row>
    <row r="234" spans="1:5">
      <c r="A234" t="s">
        <v>76</v>
      </c>
      <c r="B234" s="2">
        <v>41625</v>
      </c>
      <c r="C234" t="s">
        <v>74</v>
      </c>
      <c r="D234">
        <v>8</v>
      </c>
      <c r="E234">
        <v>40</v>
      </c>
    </row>
    <row r="235" spans="1:5">
      <c r="A235" t="s">
        <v>76</v>
      </c>
      <c r="B235" s="2">
        <v>41625</v>
      </c>
      <c r="C235" t="s">
        <v>74</v>
      </c>
      <c r="D235">
        <v>11</v>
      </c>
      <c r="E235">
        <v>41</v>
      </c>
    </row>
    <row r="236" spans="1:5">
      <c r="A236" t="s">
        <v>76</v>
      </c>
      <c r="B236" s="2">
        <v>41625</v>
      </c>
      <c r="C236" t="s">
        <v>74</v>
      </c>
      <c r="D236">
        <v>7</v>
      </c>
      <c r="E236">
        <v>42</v>
      </c>
    </row>
    <row r="237" spans="1:5">
      <c r="A237" t="s">
        <v>76</v>
      </c>
      <c r="B237" s="2">
        <v>41625</v>
      </c>
      <c r="C237" t="s">
        <v>74</v>
      </c>
      <c r="D237">
        <v>11</v>
      </c>
      <c r="E237">
        <v>43</v>
      </c>
    </row>
    <row r="238" spans="1:5">
      <c r="A238" t="s">
        <v>76</v>
      </c>
      <c r="B238" s="2">
        <v>41625</v>
      </c>
      <c r="C238" t="s">
        <v>74</v>
      </c>
      <c r="D238">
        <v>9</v>
      </c>
      <c r="E238">
        <v>44</v>
      </c>
    </row>
    <row r="239" spans="1:5">
      <c r="A239" t="s">
        <v>76</v>
      </c>
      <c r="B239" s="2">
        <v>41625</v>
      </c>
      <c r="C239" t="s">
        <v>74</v>
      </c>
      <c r="D239">
        <v>15</v>
      </c>
      <c r="E239">
        <v>45</v>
      </c>
    </row>
    <row r="240" spans="1:5">
      <c r="A240" t="s">
        <v>76</v>
      </c>
      <c r="B240" s="2">
        <v>41625</v>
      </c>
      <c r="C240" t="s">
        <v>74</v>
      </c>
      <c r="D240">
        <v>10</v>
      </c>
      <c r="E240">
        <v>46</v>
      </c>
    </row>
    <row r="241" spans="1:8">
      <c r="A241" t="s">
        <v>76</v>
      </c>
      <c r="B241" s="2">
        <v>41625</v>
      </c>
      <c r="C241" t="s">
        <v>74</v>
      </c>
      <c r="D241">
        <v>8</v>
      </c>
      <c r="E241">
        <v>47</v>
      </c>
    </row>
    <row r="242" spans="1:8">
      <c r="A242" t="s">
        <v>76</v>
      </c>
      <c r="B242" s="2">
        <v>41625</v>
      </c>
      <c r="C242" t="s">
        <v>74</v>
      </c>
      <c r="D242">
        <v>11</v>
      </c>
      <c r="E242">
        <v>48</v>
      </c>
    </row>
    <row r="243" spans="1:8">
      <c r="A243" t="s">
        <v>76</v>
      </c>
      <c r="B243" s="2">
        <v>41625</v>
      </c>
      <c r="C243" t="s">
        <v>74</v>
      </c>
      <c r="D243">
        <v>13</v>
      </c>
      <c r="E243">
        <v>49</v>
      </c>
    </row>
    <row r="244" spans="1:8">
      <c r="A244" t="s">
        <v>76</v>
      </c>
      <c r="B244" s="2">
        <v>41625</v>
      </c>
      <c r="C244" t="s">
        <v>74</v>
      </c>
      <c r="D244">
        <v>5</v>
      </c>
      <c r="E244">
        <v>50</v>
      </c>
    </row>
    <row r="245" spans="1:8">
      <c r="A245" t="s">
        <v>77</v>
      </c>
      <c r="B245" s="2">
        <v>41625</v>
      </c>
      <c r="C245" t="s">
        <v>75</v>
      </c>
      <c r="D245">
        <v>16</v>
      </c>
      <c r="E245">
        <v>1</v>
      </c>
      <c r="F245">
        <v>36</v>
      </c>
      <c r="G245">
        <f>AVERAGE(D245:D280)</f>
        <v>14.027777777777779</v>
      </c>
      <c r="H245">
        <f>STDEV(D245:D280)</f>
        <v>4.0671935646171926</v>
      </c>
    </row>
    <row r="246" spans="1:8">
      <c r="A246" t="s">
        <v>77</v>
      </c>
      <c r="B246" s="2">
        <v>41625</v>
      </c>
      <c r="C246" t="s">
        <v>75</v>
      </c>
      <c r="D246">
        <v>22</v>
      </c>
      <c r="E246">
        <v>2</v>
      </c>
    </row>
    <row r="247" spans="1:8">
      <c r="A247" t="s">
        <v>77</v>
      </c>
      <c r="B247" s="2">
        <v>41625</v>
      </c>
      <c r="C247" t="s">
        <v>75</v>
      </c>
      <c r="D247">
        <v>16</v>
      </c>
      <c r="E247">
        <v>3</v>
      </c>
    </row>
    <row r="248" spans="1:8">
      <c r="A248" t="s">
        <v>77</v>
      </c>
      <c r="B248" s="2">
        <v>41625</v>
      </c>
      <c r="C248" t="s">
        <v>75</v>
      </c>
      <c r="D248">
        <v>18</v>
      </c>
      <c r="E248">
        <v>4</v>
      </c>
    </row>
    <row r="249" spans="1:8">
      <c r="A249" t="s">
        <v>77</v>
      </c>
      <c r="B249" s="2">
        <v>41625</v>
      </c>
      <c r="C249" t="s">
        <v>75</v>
      </c>
      <c r="D249">
        <v>11</v>
      </c>
      <c r="E249">
        <v>5</v>
      </c>
    </row>
    <row r="250" spans="1:8">
      <c r="A250" t="s">
        <v>77</v>
      </c>
      <c r="B250" s="2">
        <v>41625</v>
      </c>
      <c r="C250" t="s">
        <v>75</v>
      </c>
      <c r="D250">
        <v>20</v>
      </c>
      <c r="E250">
        <v>6</v>
      </c>
    </row>
    <row r="251" spans="1:8">
      <c r="A251" t="s">
        <v>77</v>
      </c>
      <c r="B251" s="2">
        <v>41625</v>
      </c>
      <c r="C251" t="s">
        <v>75</v>
      </c>
      <c r="D251">
        <v>8</v>
      </c>
      <c r="E251">
        <v>7</v>
      </c>
    </row>
    <row r="252" spans="1:8">
      <c r="A252" t="s">
        <v>77</v>
      </c>
      <c r="B252" s="2">
        <v>41625</v>
      </c>
      <c r="C252" t="s">
        <v>75</v>
      </c>
      <c r="D252">
        <v>14</v>
      </c>
      <c r="E252">
        <v>8</v>
      </c>
    </row>
    <row r="253" spans="1:8">
      <c r="A253" t="s">
        <v>77</v>
      </c>
      <c r="B253" s="2">
        <v>41625</v>
      </c>
      <c r="C253" t="s">
        <v>75</v>
      </c>
      <c r="D253">
        <v>15</v>
      </c>
      <c r="E253">
        <v>9</v>
      </c>
    </row>
    <row r="254" spans="1:8">
      <c r="A254" t="s">
        <v>77</v>
      </c>
      <c r="B254" s="2">
        <v>41625</v>
      </c>
      <c r="C254" t="s">
        <v>75</v>
      </c>
      <c r="D254">
        <v>15</v>
      </c>
      <c r="E254">
        <v>10</v>
      </c>
    </row>
    <row r="255" spans="1:8">
      <c r="A255" t="s">
        <v>77</v>
      </c>
      <c r="B255" s="2">
        <v>41625</v>
      </c>
      <c r="C255" t="s">
        <v>75</v>
      </c>
      <c r="D255">
        <v>13</v>
      </c>
      <c r="E255">
        <v>11</v>
      </c>
    </row>
    <row r="256" spans="1:8">
      <c r="A256" t="s">
        <v>77</v>
      </c>
      <c r="B256" s="2">
        <v>41625</v>
      </c>
      <c r="C256" t="s">
        <v>75</v>
      </c>
      <c r="D256">
        <v>9</v>
      </c>
      <c r="E256">
        <v>12</v>
      </c>
    </row>
    <row r="257" spans="1:5">
      <c r="A257" t="s">
        <v>77</v>
      </c>
      <c r="B257" s="2">
        <v>41625</v>
      </c>
      <c r="C257" t="s">
        <v>75</v>
      </c>
      <c r="D257">
        <v>18</v>
      </c>
      <c r="E257">
        <v>13</v>
      </c>
    </row>
    <row r="258" spans="1:5">
      <c r="A258" t="s">
        <v>77</v>
      </c>
      <c r="B258" s="2">
        <v>41625</v>
      </c>
      <c r="C258" t="s">
        <v>75</v>
      </c>
      <c r="D258">
        <v>17</v>
      </c>
      <c r="E258">
        <v>14</v>
      </c>
    </row>
    <row r="259" spans="1:5">
      <c r="A259" t="s">
        <v>77</v>
      </c>
      <c r="B259" s="2">
        <v>41625</v>
      </c>
      <c r="C259" t="s">
        <v>75</v>
      </c>
      <c r="D259">
        <v>10</v>
      </c>
      <c r="E259">
        <v>15</v>
      </c>
    </row>
    <row r="260" spans="1:5">
      <c r="A260" t="s">
        <v>77</v>
      </c>
      <c r="B260" s="2">
        <v>41625</v>
      </c>
      <c r="C260" t="s">
        <v>75</v>
      </c>
      <c r="D260">
        <v>19</v>
      </c>
      <c r="E260">
        <v>16</v>
      </c>
    </row>
    <row r="261" spans="1:5">
      <c r="A261" t="s">
        <v>77</v>
      </c>
      <c r="B261" s="2">
        <v>41625</v>
      </c>
      <c r="C261" t="s">
        <v>75</v>
      </c>
      <c r="D261">
        <v>13</v>
      </c>
      <c r="E261">
        <v>17</v>
      </c>
    </row>
    <row r="262" spans="1:5">
      <c r="A262" t="s">
        <v>77</v>
      </c>
      <c r="B262" s="2">
        <v>41625</v>
      </c>
      <c r="C262" t="s">
        <v>75</v>
      </c>
      <c r="D262">
        <v>11</v>
      </c>
      <c r="E262">
        <v>18</v>
      </c>
    </row>
    <row r="263" spans="1:5">
      <c r="A263" t="s">
        <v>77</v>
      </c>
      <c r="B263" s="2">
        <v>41625</v>
      </c>
      <c r="C263" t="s">
        <v>75</v>
      </c>
      <c r="D263">
        <v>13</v>
      </c>
      <c r="E263">
        <v>19</v>
      </c>
    </row>
    <row r="264" spans="1:5">
      <c r="A264" t="s">
        <v>77</v>
      </c>
      <c r="B264" s="2">
        <v>41625</v>
      </c>
      <c r="C264" t="s">
        <v>75</v>
      </c>
      <c r="D264">
        <v>18</v>
      </c>
      <c r="E264">
        <v>20</v>
      </c>
    </row>
    <row r="265" spans="1:5">
      <c r="A265" t="s">
        <v>77</v>
      </c>
      <c r="B265" s="2">
        <v>41625</v>
      </c>
      <c r="C265" t="s">
        <v>75</v>
      </c>
      <c r="D265">
        <v>12</v>
      </c>
      <c r="E265">
        <v>21</v>
      </c>
    </row>
    <row r="266" spans="1:5">
      <c r="A266" t="s">
        <v>77</v>
      </c>
      <c r="B266" s="2">
        <v>41625</v>
      </c>
      <c r="C266" t="s">
        <v>75</v>
      </c>
      <c r="D266">
        <v>14</v>
      </c>
      <c r="E266">
        <v>22</v>
      </c>
    </row>
    <row r="267" spans="1:5">
      <c r="A267" t="s">
        <v>77</v>
      </c>
      <c r="B267" s="2">
        <v>41625</v>
      </c>
      <c r="C267" t="s">
        <v>75</v>
      </c>
      <c r="D267">
        <v>10</v>
      </c>
      <c r="E267">
        <v>23</v>
      </c>
    </row>
    <row r="268" spans="1:5">
      <c r="A268" t="s">
        <v>77</v>
      </c>
      <c r="B268" s="2">
        <v>41625</v>
      </c>
      <c r="C268" t="s">
        <v>75</v>
      </c>
      <c r="D268">
        <v>14</v>
      </c>
      <c r="E268">
        <v>24</v>
      </c>
    </row>
    <row r="269" spans="1:5">
      <c r="A269" t="s">
        <v>77</v>
      </c>
      <c r="B269" s="2">
        <v>41625</v>
      </c>
      <c r="C269" t="s">
        <v>75</v>
      </c>
      <c r="D269">
        <v>13</v>
      </c>
      <c r="E269">
        <v>25</v>
      </c>
    </row>
    <row r="270" spans="1:5">
      <c r="A270" t="s">
        <v>77</v>
      </c>
      <c r="B270" s="2">
        <v>41625</v>
      </c>
      <c r="C270" t="s">
        <v>75</v>
      </c>
      <c r="D270">
        <v>26</v>
      </c>
      <c r="E270">
        <v>26</v>
      </c>
    </row>
    <row r="271" spans="1:5">
      <c r="A271" t="s">
        <v>77</v>
      </c>
      <c r="B271" s="2">
        <v>41625</v>
      </c>
      <c r="C271" t="s">
        <v>75</v>
      </c>
      <c r="D271">
        <v>16</v>
      </c>
      <c r="E271">
        <v>27</v>
      </c>
    </row>
    <row r="272" spans="1:5">
      <c r="A272" t="s">
        <v>77</v>
      </c>
      <c r="B272" s="2">
        <v>41625</v>
      </c>
      <c r="C272" t="s">
        <v>75</v>
      </c>
      <c r="D272">
        <v>15</v>
      </c>
      <c r="E272">
        <v>28</v>
      </c>
    </row>
    <row r="273" spans="1:8">
      <c r="A273" t="s">
        <v>77</v>
      </c>
      <c r="B273" s="2">
        <v>41625</v>
      </c>
      <c r="C273" t="s">
        <v>75</v>
      </c>
      <c r="D273">
        <v>13</v>
      </c>
      <c r="E273">
        <v>29</v>
      </c>
    </row>
    <row r="274" spans="1:8">
      <c r="A274" t="s">
        <v>77</v>
      </c>
      <c r="B274" s="2">
        <v>41625</v>
      </c>
      <c r="C274" t="s">
        <v>75</v>
      </c>
      <c r="D274">
        <v>17</v>
      </c>
      <c r="E274">
        <v>30</v>
      </c>
    </row>
    <row r="275" spans="1:8">
      <c r="A275" t="s">
        <v>77</v>
      </c>
      <c r="B275" s="2">
        <v>41625</v>
      </c>
      <c r="C275" t="s">
        <v>75</v>
      </c>
      <c r="D275">
        <v>11</v>
      </c>
      <c r="E275">
        <v>31</v>
      </c>
    </row>
    <row r="276" spans="1:8">
      <c r="A276" t="s">
        <v>77</v>
      </c>
      <c r="B276" s="2">
        <v>41625</v>
      </c>
      <c r="C276" t="s">
        <v>75</v>
      </c>
      <c r="D276">
        <v>9</v>
      </c>
      <c r="E276">
        <v>32</v>
      </c>
    </row>
    <row r="277" spans="1:8">
      <c r="A277" t="s">
        <v>77</v>
      </c>
      <c r="B277" s="2">
        <v>41625</v>
      </c>
      <c r="C277" t="s">
        <v>75</v>
      </c>
      <c r="D277">
        <v>10</v>
      </c>
      <c r="E277">
        <v>33</v>
      </c>
    </row>
    <row r="278" spans="1:8">
      <c r="A278" t="s">
        <v>77</v>
      </c>
      <c r="B278" s="2">
        <v>41625</v>
      </c>
      <c r="C278" t="s">
        <v>75</v>
      </c>
      <c r="D278">
        <v>9</v>
      </c>
      <c r="E278">
        <v>34</v>
      </c>
    </row>
    <row r="279" spans="1:8">
      <c r="A279" t="s">
        <v>77</v>
      </c>
      <c r="B279" s="2">
        <v>41625</v>
      </c>
      <c r="C279" t="s">
        <v>75</v>
      </c>
      <c r="D279">
        <v>9</v>
      </c>
      <c r="E279">
        <v>35</v>
      </c>
    </row>
    <row r="280" spans="1:8">
      <c r="A280" t="s">
        <v>77</v>
      </c>
      <c r="B280" s="2">
        <v>41625</v>
      </c>
      <c r="C280" t="s">
        <v>75</v>
      </c>
      <c r="D280">
        <v>11</v>
      </c>
      <c r="E280">
        <v>36</v>
      </c>
    </row>
    <row r="281" spans="1:8">
      <c r="A281" t="s">
        <v>77</v>
      </c>
      <c r="B281" s="2">
        <v>41625</v>
      </c>
      <c r="C281" t="s">
        <v>78</v>
      </c>
      <c r="D281">
        <v>16</v>
      </c>
      <c r="E281">
        <v>1</v>
      </c>
      <c r="F281">
        <v>21</v>
      </c>
      <c r="G281">
        <v>11.952380952380953</v>
      </c>
      <c r="H281">
        <v>3.3087186413503096</v>
      </c>
    </row>
    <row r="282" spans="1:8">
      <c r="A282" t="s">
        <v>77</v>
      </c>
      <c r="B282" s="2">
        <v>41625</v>
      </c>
      <c r="C282" t="s">
        <v>78</v>
      </c>
      <c r="D282">
        <v>11</v>
      </c>
      <c r="E282">
        <v>2</v>
      </c>
    </row>
    <row r="283" spans="1:8" ht="16">
      <c r="A283" t="s">
        <v>77</v>
      </c>
      <c r="B283" s="2">
        <v>41625</v>
      </c>
      <c r="C283" t="s">
        <v>78</v>
      </c>
      <c r="D283">
        <v>10</v>
      </c>
      <c r="E283">
        <v>3</v>
      </c>
      <c r="F283" s="7">
        <v>39</v>
      </c>
      <c r="G283" s="8">
        <v>0.19209999999999999</v>
      </c>
    </row>
    <row r="284" spans="1:8" ht="16">
      <c r="A284" t="s">
        <v>77</v>
      </c>
      <c r="B284" s="2">
        <v>41625</v>
      </c>
      <c r="C284" t="s">
        <v>78</v>
      </c>
      <c r="D284">
        <v>13</v>
      </c>
      <c r="E284">
        <v>4</v>
      </c>
      <c r="F284" s="7">
        <v>122</v>
      </c>
      <c r="G284" s="8">
        <v>0.60099999999999998</v>
      </c>
    </row>
    <row r="285" spans="1:8" ht="16">
      <c r="A285" t="s">
        <v>77</v>
      </c>
      <c r="B285" s="2">
        <v>41625</v>
      </c>
      <c r="C285" t="s">
        <v>78</v>
      </c>
      <c r="D285">
        <v>13</v>
      </c>
      <c r="E285">
        <v>5</v>
      </c>
      <c r="F285" s="7">
        <v>34</v>
      </c>
      <c r="G285" s="8">
        <v>0.16750000000000001</v>
      </c>
    </row>
    <row r="286" spans="1:8" ht="16">
      <c r="A286" t="s">
        <v>77</v>
      </c>
      <c r="B286" s="2">
        <v>41625</v>
      </c>
      <c r="C286" t="s">
        <v>78</v>
      </c>
      <c r="D286">
        <v>10</v>
      </c>
      <c r="E286">
        <v>6</v>
      </c>
      <c r="F286" s="7">
        <v>8</v>
      </c>
      <c r="G286" s="8">
        <v>3.9399999999999998E-2</v>
      </c>
    </row>
    <row r="287" spans="1:8">
      <c r="A287" t="s">
        <v>77</v>
      </c>
      <c r="B287" s="2">
        <v>41625</v>
      </c>
      <c r="C287" t="s">
        <v>78</v>
      </c>
      <c r="D287">
        <v>9</v>
      </c>
      <c r="E287">
        <v>7</v>
      </c>
    </row>
    <row r="288" spans="1:8" ht="16">
      <c r="A288" t="s">
        <v>77</v>
      </c>
      <c r="B288" s="2">
        <v>41625</v>
      </c>
      <c r="C288" t="s">
        <v>78</v>
      </c>
      <c r="D288">
        <v>10</v>
      </c>
      <c r="E288">
        <v>8</v>
      </c>
      <c r="F288" s="7" t="s">
        <v>119</v>
      </c>
      <c r="G288" s="8">
        <v>0</v>
      </c>
    </row>
    <row r="289" spans="1:8" ht="16">
      <c r="A289" t="s">
        <v>77</v>
      </c>
      <c r="B289" s="2">
        <v>41625</v>
      </c>
      <c r="C289" t="s">
        <v>78</v>
      </c>
      <c r="D289">
        <v>21</v>
      </c>
      <c r="E289">
        <v>9</v>
      </c>
      <c r="F289" s="7" t="s">
        <v>120</v>
      </c>
      <c r="G289" s="8">
        <v>0.19209999999999999</v>
      </c>
    </row>
    <row r="290" spans="1:8" ht="16">
      <c r="A290" t="s">
        <v>77</v>
      </c>
      <c r="B290" s="2">
        <v>41625</v>
      </c>
      <c r="C290" t="s">
        <v>78</v>
      </c>
      <c r="D290">
        <v>18</v>
      </c>
      <c r="E290">
        <v>10</v>
      </c>
      <c r="F290" s="7" t="s">
        <v>121</v>
      </c>
      <c r="G290" s="8">
        <v>0.60099999999999998</v>
      </c>
    </row>
    <row r="291" spans="1:8" ht="16">
      <c r="A291" t="s">
        <v>77</v>
      </c>
      <c r="B291" s="2">
        <v>41625</v>
      </c>
      <c r="C291" t="s">
        <v>78</v>
      </c>
      <c r="D291">
        <v>13</v>
      </c>
      <c r="E291">
        <v>11</v>
      </c>
      <c r="F291" s="7" t="s">
        <v>122</v>
      </c>
      <c r="G291" s="8">
        <v>0.16750000000000001</v>
      </c>
    </row>
    <row r="292" spans="1:8" ht="16">
      <c r="A292" t="s">
        <v>77</v>
      </c>
      <c r="B292" s="2">
        <v>41625</v>
      </c>
      <c r="C292" t="s">
        <v>78</v>
      </c>
      <c r="D292">
        <v>13</v>
      </c>
      <c r="E292">
        <v>12</v>
      </c>
      <c r="F292" s="7" t="s">
        <v>123</v>
      </c>
      <c r="G292" s="8">
        <v>3.9399999999999998E-2</v>
      </c>
    </row>
    <row r="293" spans="1:8" ht="16">
      <c r="A293" t="s">
        <v>77</v>
      </c>
      <c r="B293" s="2">
        <v>41625</v>
      </c>
      <c r="C293" t="s">
        <v>78</v>
      </c>
      <c r="D293">
        <v>12</v>
      </c>
      <c r="E293">
        <v>13</v>
      </c>
      <c r="F293" s="7" t="s">
        <v>124</v>
      </c>
    </row>
    <row r="294" spans="1:8">
      <c r="A294" t="s">
        <v>77</v>
      </c>
      <c r="B294" s="2">
        <v>41625</v>
      </c>
      <c r="C294" t="s">
        <v>78</v>
      </c>
      <c r="D294">
        <v>15</v>
      </c>
      <c r="E294">
        <v>14</v>
      </c>
    </row>
    <row r="295" spans="1:8">
      <c r="A295" t="s">
        <v>77</v>
      </c>
      <c r="B295" s="2">
        <v>41625</v>
      </c>
      <c r="C295" t="s">
        <v>78</v>
      </c>
      <c r="D295">
        <v>10</v>
      </c>
      <c r="E295">
        <v>15</v>
      </c>
    </row>
    <row r="296" spans="1:8">
      <c r="A296" t="s">
        <v>77</v>
      </c>
      <c r="B296" s="2">
        <v>41625</v>
      </c>
      <c r="C296" t="s">
        <v>78</v>
      </c>
      <c r="D296">
        <v>11</v>
      </c>
      <c r="E296">
        <v>16</v>
      </c>
    </row>
    <row r="297" spans="1:8">
      <c r="A297" t="s">
        <v>77</v>
      </c>
      <c r="B297" s="2">
        <v>41625</v>
      </c>
      <c r="C297" t="s">
        <v>78</v>
      </c>
      <c r="D297">
        <v>10</v>
      </c>
      <c r="E297">
        <v>17</v>
      </c>
    </row>
    <row r="298" spans="1:8">
      <c r="A298" t="s">
        <v>77</v>
      </c>
      <c r="B298" s="2">
        <v>41625</v>
      </c>
      <c r="C298" t="s">
        <v>78</v>
      </c>
      <c r="D298">
        <v>11</v>
      </c>
      <c r="E298">
        <v>18</v>
      </c>
    </row>
    <row r="299" spans="1:8">
      <c r="A299" t="s">
        <v>77</v>
      </c>
      <c r="B299" s="2">
        <v>41625</v>
      </c>
      <c r="C299" t="s">
        <v>78</v>
      </c>
      <c r="D299">
        <v>9</v>
      </c>
      <c r="E299">
        <v>19</v>
      </c>
    </row>
    <row r="300" spans="1:8">
      <c r="A300" t="s">
        <v>77</v>
      </c>
      <c r="B300" s="2">
        <v>41625</v>
      </c>
      <c r="C300" t="s">
        <v>78</v>
      </c>
      <c r="D300">
        <v>8</v>
      </c>
      <c r="E300">
        <v>20</v>
      </c>
    </row>
    <row r="301" spans="1:8">
      <c r="A301" t="s">
        <v>77</v>
      </c>
      <c r="B301" s="2">
        <v>41625</v>
      </c>
      <c r="C301" t="s">
        <v>78</v>
      </c>
      <c r="D301">
        <v>8</v>
      </c>
      <c r="E301">
        <v>21</v>
      </c>
    </row>
    <row r="302" spans="1:8">
      <c r="A302" t="s">
        <v>77</v>
      </c>
      <c r="B302" s="2">
        <v>41625</v>
      </c>
      <c r="C302" t="s">
        <v>79</v>
      </c>
      <c r="D302">
        <v>17</v>
      </c>
      <c r="E302">
        <v>1</v>
      </c>
      <c r="F302">
        <v>60</v>
      </c>
      <c r="G302">
        <f>AVERAGE(D302:D361)</f>
        <v>12.866666666666667</v>
      </c>
      <c r="H302">
        <f>STDEV(D302:D361)</f>
        <v>3.0778964127604427</v>
      </c>
    </row>
    <row r="303" spans="1:8">
      <c r="A303" t="s">
        <v>77</v>
      </c>
      <c r="B303" s="2">
        <v>41625</v>
      </c>
      <c r="C303" t="s">
        <v>79</v>
      </c>
      <c r="D303">
        <v>15</v>
      </c>
      <c r="E303">
        <v>2</v>
      </c>
    </row>
    <row r="304" spans="1:8">
      <c r="A304" t="s">
        <v>77</v>
      </c>
      <c r="B304" s="2">
        <v>41625</v>
      </c>
      <c r="C304" t="s">
        <v>79</v>
      </c>
      <c r="D304">
        <v>13</v>
      </c>
      <c r="E304">
        <v>3</v>
      </c>
    </row>
    <row r="305" spans="1:5">
      <c r="A305" t="s">
        <v>77</v>
      </c>
      <c r="B305" s="2">
        <v>41625</v>
      </c>
      <c r="C305" t="s">
        <v>79</v>
      </c>
      <c r="D305">
        <v>13</v>
      </c>
      <c r="E305">
        <v>4</v>
      </c>
    </row>
    <row r="306" spans="1:5">
      <c r="A306" t="s">
        <v>77</v>
      </c>
      <c r="B306" s="2">
        <v>41625</v>
      </c>
      <c r="C306" t="s">
        <v>79</v>
      </c>
      <c r="D306">
        <v>17</v>
      </c>
      <c r="E306">
        <v>5</v>
      </c>
    </row>
    <row r="307" spans="1:5">
      <c r="A307" t="s">
        <v>77</v>
      </c>
      <c r="B307" s="2">
        <v>41625</v>
      </c>
      <c r="C307" t="s">
        <v>79</v>
      </c>
      <c r="D307">
        <v>12</v>
      </c>
      <c r="E307">
        <v>6</v>
      </c>
    </row>
    <row r="308" spans="1:5">
      <c r="A308" t="s">
        <v>77</v>
      </c>
      <c r="B308" s="2">
        <v>41625</v>
      </c>
      <c r="C308" t="s">
        <v>79</v>
      </c>
      <c r="D308">
        <v>11</v>
      </c>
      <c r="E308">
        <v>7</v>
      </c>
    </row>
    <row r="309" spans="1:5">
      <c r="A309" t="s">
        <v>77</v>
      </c>
      <c r="B309" s="2">
        <v>41625</v>
      </c>
      <c r="C309" t="s">
        <v>79</v>
      </c>
      <c r="D309">
        <v>13</v>
      </c>
      <c r="E309">
        <v>8</v>
      </c>
    </row>
    <row r="310" spans="1:5">
      <c r="A310" t="s">
        <v>77</v>
      </c>
      <c r="B310" s="2">
        <v>41625</v>
      </c>
      <c r="C310" t="s">
        <v>79</v>
      </c>
      <c r="D310">
        <v>10</v>
      </c>
      <c r="E310">
        <v>9</v>
      </c>
    </row>
    <row r="311" spans="1:5">
      <c r="A311" t="s">
        <v>77</v>
      </c>
      <c r="B311" s="2">
        <v>41625</v>
      </c>
      <c r="C311" t="s">
        <v>79</v>
      </c>
      <c r="D311">
        <v>9</v>
      </c>
      <c r="E311">
        <v>10</v>
      </c>
    </row>
    <row r="312" spans="1:5">
      <c r="A312" t="s">
        <v>77</v>
      </c>
      <c r="B312" s="2">
        <v>41625</v>
      </c>
      <c r="C312" t="s">
        <v>79</v>
      </c>
      <c r="D312">
        <v>23</v>
      </c>
      <c r="E312">
        <v>11</v>
      </c>
    </row>
    <row r="313" spans="1:5">
      <c r="A313" t="s">
        <v>77</v>
      </c>
      <c r="B313" s="2">
        <v>41625</v>
      </c>
      <c r="C313" t="s">
        <v>79</v>
      </c>
      <c r="D313">
        <v>13</v>
      </c>
      <c r="E313">
        <v>12</v>
      </c>
    </row>
    <row r="314" spans="1:5">
      <c r="A314" t="s">
        <v>77</v>
      </c>
      <c r="B314" s="2">
        <v>41625</v>
      </c>
      <c r="C314" t="s">
        <v>79</v>
      </c>
      <c r="D314">
        <v>15</v>
      </c>
      <c r="E314">
        <v>13</v>
      </c>
    </row>
    <row r="315" spans="1:5">
      <c r="A315" t="s">
        <v>77</v>
      </c>
      <c r="B315" s="2">
        <v>41625</v>
      </c>
      <c r="C315" t="s">
        <v>79</v>
      </c>
      <c r="D315">
        <v>18</v>
      </c>
      <c r="E315">
        <v>14</v>
      </c>
    </row>
    <row r="316" spans="1:5">
      <c r="A316" t="s">
        <v>77</v>
      </c>
      <c r="B316" s="2">
        <v>41625</v>
      </c>
      <c r="C316" t="s">
        <v>79</v>
      </c>
      <c r="D316">
        <v>11</v>
      </c>
      <c r="E316">
        <v>15</v>
      </c>
    </row>
    <row r="317" spans="1:5">
      <c r="A317" t="s">
        <v>77</v>
      </c>
      <c r="B317" s="2">
        <v>41625</v>
      </c>
      <c r="C317" t="s">
        <v>79</v>
      </c>
      <c r="D317">
        <v>12</v>
      </c>
      <c r="E317">
        <v>16</v>
      </c>
    </row>
    <row r="318" spans="1:5">
      <c r="A318" t="s">
        <v>77</v>
      </c>
      <c r="B318" s="2">
        <v>41625</v>
      </c>
      <c r="C318" t="s">
        <v>79</v>
      </c>
      <c r="D318">
        <v>12</v>
      </c>
      <c r="E318">
        <v>17</v>
      </c>
    </row>
    <row r="319" spans="1:5">
      <c r="A319" t="s">
        <v>77</v>
      </c>
      <c r="B319" s="2">
        <v>41625</v>
      </c>
      <c r="C319" t="s">
        <v>79</v>
      </c>
      <c r="D319">
        <v>15</v>
      </c>
      <c r="E319">
        <v>18</v>
      </c>
    </row>
    <row r="320" spans="1:5">
      <c r="A320" t="s">
        <v>77</v>
      </c>
      <c r="B320" s="2">
        <v>41625</v>
      </c>
      <c r="C320" t="s">
        <v>79</v>
      </c>
      <c r="D320">
        <v>13</v>
      </c>
      <c r="E320">
        <v>19</v>
      </c>
    </row>
    <row r="321" spans="1:5">
      <c r="A321" t="s">
        <v>77</v>
      </c>
      <c r="B321" s="2">
        <v>41625</v>
      </c>
      <c r="C321" t="s">
        <v>79</v>
      </c>
      <c r="D321">
        <v>17</v>
      </c>
      <c r="E321">
        <v>20</v>
      </c>
    </row>
    <row r="322" spans="1:5">
      <c r="A322" t="s">
        <v>77</v>
      </c>
      <c r="B322" s="2">
        <v>41625</v>
      </c>
      <c r="C322" t="s">
        <v>79</v>
      </c>
      <c r="D322">
        <v>13</v>
      </c>
      <c r="E322">
        <v>21</v>
      </c>
    </row>
    <row r="323" spans="1:5">
      <c r="A323" t="s">
        <v>77</v>
      </c>
      <c r="B323" s="2">
        <v>41625</v>
      </c>
      <c r="C323" t="s">
        <v>79</v>
      </c>
      <c r="D323">
        <v>16</v>
      </c>
      <c r="E323">
        <v>22</v>
      </c>
    </row>
    <row r="324" spans="1:5">
      <c r="A324" t="s">
        <v>77</v>
      </c>
      <c r="B324" s="2">
        <v>41625</v>
      </c>
      <c r="C324" t="s">
        <v>79</v>
      </c>
      <c r="D324">
        <v>11</v>
      </c>
      <c r="E324">
        <v>23</v>
      </c>
    </row>
    <row r="325" spans="1:5">
      <c r="A325" t="s">
        <v>77</v>
      </c>
      <c r="B325" s="2">
        <v>41625</v>
      </c>
      <c r="C325" t="s">
        <v>79</v>
      </c>
      <c r="D325">
        <v>12</v>
      </c>
      <c r="E325">
        <v>24</v>
      </c>
    </row>
    <row r="326" spans="1:5">
      <c r="A326" t="s">
        <v>77</v>
      </c>
      <c r="B326" s="2">
        <v>41625</v>
      </c>
      <c r="C326" t="s">
        <v>79</v>
      </c>
      <c r="D326">
        <v>12</v>
      </c>
      <c r="E326">
        <v>25</v>
      </c>
    </row>
    <row r="327" spans="1:5">
      <c r="A327" t="s">
        <v>77</v>
      </c>
      <c r="B327" s="2">
        <v>41625</v>
      </c>
      <c r="C327" t="s">
        <v>79</v>
      </c>
      <c r="D327">
        <v>18</v>
      </c>
      <c r="E327">
        <v>26</v>
      </c>
    </row>
    <row r="328" spans="1:5">
      <c r="A328" t="s">
        <v>77</v>
      </c>
      <c r="B328" s="2">
        <v>41625</v>
      </c>
      <c r="C328" t="s">
        <v>79</v>
      </c>
      <c r="D328">
        <v>13</v>
      </c>
      <c r="E328">
        <v>27</v>
      </c>
    </row>
    <row r="329" spans="1:5">
      <c r="A329" t="s">
        <v>77</v>
      </c>
      <c r="B329" s="2">
        <v>41625</v>
      </c>
      <c r="C329" t="s">
        <v>79</v>
      </c>
      <c r="D329">
        <v>10</v>
      </c>
      <c r="E329">
        <v>28</v>
      </c>
    </row>
    <row r="330" spans="1:5">
      <c r="A330" t="s">
        <v>77</v>
      </c>
      <c r="B330" s="2">
        <v>41625</v>
      </c>
      <c r="C330" t="s">
        <v>79</v>
      </c>
      <c r="D330">
        <v>15</v>
      </c>
      <c r="E330">
        <v>29</v>
      </c>
    </row>
    <row r="331" spans="1:5">
      <c r="A331" t="s">
        <v>77</v>
      </c>
      <c r="B331" s="2">
        <v>41625</v>
      </c>
      <c r="C331" t="s">
        <v>79</v>
      </c>
      <c r="D331">
        <v>10</v>
      </c>
      <c r="E331">
        <v>30</v>
      </c>
    </row>
    <row r="332" spans="1:5">
      <c r="A332" t="s">
        <v>77</v>
      </c>
      <c r="B332" s="2">
        <v>41625</v>
      </c>
      <c r="C332" t="s">
        <v>79</v>
      </c>
      <c r="D332">
        <v>14</v>
      </c>
      <c r="E332">
        <v>31</v>
      </c>
    </row>
    <row r="333" spans="1:5">
      <c r="A333" t="s">
        <v>77</v>
      </c>
      <c r="B333" s="2">
        <v>41625</v>
      </c>
      <c r="C333" t="s">
        <v>79</v>
      </c>
      <c r="D333">
        <v>12</v>
      </c>
      <c r="E333">
        <v>32</v>
      </c>
    </row>
    <row r="334" spans="1:5">
      <c r="A334" t="s">
        <v>77</v>
      </c>
      <c r="B334" s="2">
        <v>41625</v>
      </c>
      <c r="C334" t="s">
        <v>79</v>
      </c>
      <c r="D334">
        <v>9</v>
      </c>
      <c r="E334">
        <v>33</v>
      </c>
    </row>
    <row r="335" spans="1:5">
      <c r="A335" t="s">
        <v>77</v>
      </c>
      <c r="B335" s="2">
        <v>41625</v>
      </c>
      <c r="C335" t="s">
        <v>79</v>
      </c>
      <c r="D335">
        <v>8</v>
      </c>
      <c r="E335">
        <v>34</v>
      </c>
    </row>
    <row r="336" spans="1:5">
      <c r="A336" t="s">
        <v>77</v>
      </c>
      <c r="B336" s="2">
        <v>41625</v>
      </c>
      <c r="C336" t="s">
        <v>79</v>
      </c>
      <c r="D336">
        <v>10</v>
      </c>
      <c r="E336">
        <v>35</v>
      </c>
    </row>
    <row r="337" spans="1:5">
      <c r="A337" t="s">
        <v>77</v>
      </c>
      <c r="B337" s="2">
        <v>41625</v>
      </c>
      <c r="C337" t="s">
        <v>79</v>
      </c>
      <c r="D337">
        <v>10</v>
      </c>
      <c r="E337">
        <v>36</v>
      </c>
    </row>
    <row r="338" spans="1:5">
      <c r="A338" t="s">
        <v>77</v>
      </c>
      <c r="B338" s="2">
        <v>41625</v>
      </c>
      <c r="C338" t="s">
        <v>79</v>
      </c>
      <c r="D338">
        <v>11</v>
      </c>
      <c r="E338">
        <v>37</v>
      </c>
    </row>
    <row r="339" spans="1:5">
      <c r="A339" t="s">
        <v>77</v>
      </c>
      <c r="B339" s="2">
        <v>41625</v>
      </c>
      <c r="C339" t="s">
        <v>79</v>
      </c>
      <c r="D339">
        <v>13</v>
      </c>
      <c r="E339">
        <v>38</v>
      </c>
    </row>
    <row r="340" spans="1:5">
      <c r="A340" t="s">
        <v>77</v>
      </c>
      <c r="B340" s="2">
        <v>41625</v>
      </c>
      <c r="C340" t="s">
        <v>79</v>
      </c>
      <c r="D340">
        <v>12</v>
      </c>
      <c r="E340">
        <v>39</v>
      </c>
    </row>
    <row r="341" spans="1:5">
      <c r="A341" t="s">
        <v>77</v>
      </c>
      <c r="B341" s="2">
        <v>41625</v>
      </c>
      <c r="C341" t="s">
        <v>79</v>
      </c>
      <c r="D341">
        <v>11</v>
      </c>
      <c r="E341">
        <v>40</v>
      </c>
    </row>
    <row r="342" spans="1:5">
      <c r="A342" t="s">
        <v>77</v>
      </c>
      <c r="B342" s="2">
        <v>41625</v>
      </c>
      <c r="C342" t="s">
        <v>79</v>
      </c>
      <c r="D342">
        <v>15</v>
      </c>
      <c r="E342">
        <v>41</v>
      </c>
    </row>
    <row r="343" spans="1:5">
      <c r="A343" t="s">
        <v>77</v>
      </c>
      <c r="B343" s="2">
        <v>41625</v>
      </c>
      <c r="C343" t="s">
        <v>79</v>
      </c>
      <c r="D343">
        <v>11</v>
      </c>
      <c r="E343">
        <v>42</v>
      </c>
    </row>
    <row r="344" spans="1:5">
      <c r="A344" t="s">
        <v>77</v>
      </c>
      <c r="B344" s="2">
        <v>41625</v>
      </c>
      <c r="C344" t="s">
        <v>79</v>
      </c>
      <c r="D344">
        <v>9</v>
      </c>
      <c r="E344">
        <v>43</v>
      </c>
    </row>
    <row r="345" spans="1:5">
      <c r="A345" t="s">
        <v>77</v>
      </c>
      <c r="B345" s="2">
        <v>41625</v>
      </c>
      <c r="C345" t="s">
        <v>79</v>
      </c>
      <c r="D345">
        <v>20</v>
      </c>
      <c r="E345">
        <v>44</v>
      </c>
    </row>
    <row r="346" spans="1:5">
      <c r="A346" t="s">
        <v>77</v>
      </c>
      <c r="B346" s="2">
        <v>41625</v>
      </c>
      <c r="C346" t="s">
        <v>79</v>
      </c>
      <c r="D346">
        <v>9</v>
      </c>
      <c r="E346">
        <v>45</v>
      </c>
    </row>
    <row r="347" spans="1:5">
      <c r="A347" t="s">
        <v>77</v>
      </c>
      <c r="B347" s="2">
        <v>41625</v>
      </c>
      <c r="C347" t="s">
        <v>79</v>
      </c>
      <c r="D347">
        <v>12</v>
      </c>
      <c r="E347">
        <v>46</v>
      </c>
    </row>
    <row r="348" spans="1:5">
      <c r="A348" t="s">
        <v>77</v>
      </c>
      <c r="B348" s="2">
        <v>41625</v>
      </c>
      <c r="C348" t="s">
        <v>79</v>
      </c>
      <c r="D348">
        <v>16</v>
      </c>
      <c r="E348">
        <v>47</v>
      </c>
    </row>
    <row r="349" spans="1:5">
      <c r="A349" t="s">
        <v>77</v>
      </c>
      <c r="B349" s="2">
        <v>41625</v>
      </c>
      <c r="C349" t="s">
        <v>79</v>
      </c>
      <c r="D349">
        <v>13</v>
      </c>
      <c r="E349">
        <v>48</v>
      </c>
    </row>
    <row r="350" spans="1:5">
      <c r="A350" t="s">
        <v>77</v>
      </c>
      <c r="B350" s="2">
        <v>41625</v>
      </c>
      <c r="C350" t="s">
        <v>79</v>
      </c>
      <c r="D350">
        <v>14</v>
      </c>
      <c r="E350">
        <v>49</v>
      </c>
    </row>
    <row r="351" spans="1:5">
      <c r="A351" t="s">
        <v>77</v>
      </c>
      <c r="B351" s="2">
        <v>41625</v>
      </c>
      <c r="C351" t="s">
        <v>79</v>
      </c>
      <c r="D351">
        <v>9</v>
      </c>
      <c r="E351">
        <v>50</v>
      </c>
    </row>
    <row r="352" spans="1:5">
      <c r="A352" t="s">
        <v>77</v>
      </c>
      <c r="B352" s="2">
        <v>41625</v>
      </c>
      <c r="C352" t="s">
        <v>79</v>
      </c>
      <c r="D352">
        <v>11</v>
      </c>
      <c r="E352">
        <v>51</v>
      </c>
    </row>
    <row r="353" spans="1:8">
      <c r="A353" t="s">
        <v>77</v>
      </c>
      <c r="B353" s="2">
        <v>41625</v>
      </c>
      <c r="C353" t="s">
        <v>79</v>
      </c>
      <c r="D353">
        <v>11</v>
      </c>
      <c r="E353">
        <v>52</v>
      </c>
    </row>
    <row r="354" spans="1:8">
      <c r="A354" t="s">
        <v>77</v>
      </c>
      <c r="B354" s="2">
        <v>41625</v>
      </c>
      <c r="C354" t="s">
        <v>79</v>
      </c>
      <c r="D354">
        <v>18</v>
      </c>
      <c r="E354">
        <v>53</v>
      </c>
    </row>
    <row r="355" spans="1:8">
      <c r="A355" t="s">
        <v>77</v>
      </c>
      <c r="B355" s="2">
        <v>41625</v>
      </c>
      <c r="C355" t="s">
        <v>79</v>
      </c>
      <c r="D355">
        <v>11</v>
      </c>
      <c r="E355">
        <v>54</v>
      </c>
    </row>
    <row r="356" spans="1:8">
      <c r="A356" t="s">
        <v>77</v>
      </c>
      <c r="B356" s="2">
        <v>41625</v>
      </c>
      <c r="C356" t="s">
        <v>79</v>
      </c>
      <c r="D356">
        <v>17</v>
      </c>
      <c r="E356">
        <v>55</v>
      </c>
    </row>
    <row r="357" spans="1:8">
      <c r="A357" t="s">
        <v>77</v>
      </c>
      <c r="B357" s="2">
        <v>41625</v>
      </c>
      <c r="C357" t="s">
        <v>79</v>
      </c>
      <c r="D357">
        <v>12</v>
      </c>
      <c r="E357">
        <v>56</v>
      </c>
    </row>
    <row r="358" spans="1:8">
      <c r="A358" t="s">
        <v>77</v>
      </c>
      <c r="B358" s="2">
        <v>41625</v>
      </c>
      <c r="C358" t="s">
        <v>79</v>
      </c>
      <c r="D358">
        <v>8</v>
      </c>
      <c r="E358">
        <v>57</v>
      </c>
    </row>
    <row r="359" spans="1:8">
      <c r="A359" t="s">
        <v>77</v>
      </c>
      <c r="B359" s="2">
        <v>41625</v>
      </c>
      <c r="C359" t="s">
        <v>79</v>
      </c>
      <c r="D359">
        <v>11</v>
      </c>
      <c r="E359">
        <v>58</v>
      </c>
    </row>
    <row r="360" spans="1:8">
      <c r="A360" t="s">
        <v>77</v>
      </c>
      <c r="B360" s="2">
        <v>41625</v>
      </c>
      <c r="C360" t="s">
        <v>79</v>
      </c>
      <c r="D360">
        <v>11</v>
      </c>
      <c r="E360">
        <v>59</v>
      </c>
    </row>
    <row r="361" spans="1:8">
      <c r="A361" t="s">
        <v>77</v>
      </c>
      <c r="B361" s="2">
        <v>41625</v>
      </c>
      <c r="C361" t="s">
        <v>79</v>
      </c>
      <c r="D361">
        <v>15</v>
      </c>
      <c r="E361">
        <v>60</v>
      </c>
    </row>
    <row r="362" spans="1:8">
      <c r="A362" t="s">
        <v>76</v>
      </c>
      <c r="B362" s="2">
        <v>41625</v>
      </c>
      <c r="C362" t="s">
        <v>80</v>
      </c>
      <c r="D362">
        <v>14</v>
      </c>
      <c r="E362">
        <v>1</v>
      </c>
      <c r="F362">
        <v>46</v>
      </c>
      <c r="G362">
        <f>AVERAGE(D362:D407)</f>
        <v>12.304347826086957</v>
      </c>
      <c r="H362">
        <f>STDEV(D362:D407)</f>
        <v>2.511038432533808</v>
      </c>
    </row>
    <row r="363" spans="1:8">
      <c r="A363" t="s">
        <v>76</v>
      </c>
      <c r="B363" s="2">
        <v>41625</v>
      </c>
      <c r="C363" t="s">
        <v>80</v>
      </c>
      <c r="D363">
        <v>21</v>
      </c>
      <c r="E363">
        <v>2</v>
      </c>
    </row>
    <row r="364" spans="1:8">
      <c r="A364" t="s">
        <v>76</v>
      </c>
      <c r="B364" s="2">
        <v>41625</v>
      </c>
      <c r="C364" t="s">
        <v>80</v>
      </c>
      <c r="D364">
        <v>13</v>
      </c>
      <c r="E364">
        <v>3</v>
      </c>
    </row>
    <row r="365" spans="1:8">
      <c r="A365" t="s">
        <v>76</v>
      </c>
      <c r="B365" s="2">
        <v>41625</v>
      </c>
      <c r="C365" t="s">
        <v>80</v>
      </c>
      <c r="D365">
        <v>9</v>
      </c>
      <c r="E365">
        <v>4</v>
      </c>
    </row>
    <row r="366" spans="1:8">
      <c r="A366" t="s">
        <v>76</v>
      </c>
      <c r="B366" s="2">
        <v>41625</v>
      </c>
      <c r="C366" t="s">
        <v>80</v>
      </c>
      <c r="D366">
        <v>18</v>
      </c>
      <c r="E366">
        <v>5</v>
      </c>
    </row>
    <row r="367" spans="1:8">
      <c r="A367" t="s">
        <v>76</v>
      </c>
      <c r="B367" s="2">
        <v>41625</v>
      </c>
      <c r="C367" t="s">
        <v>80</v>
      </c>
      <c r="D367">
        <v>13</v>
      </c>
      <c r="E367">
        <v>6</v>
      </c>
    </row>
    <row r="368" spans="1:8">
      <c r="A368" t="s">
        <v>76</v>
      </c>
      <c r="B368" s="2">
        <v>41625</v>
      </c>
      <c r="C368" t="s">
        <v>80</v>
      </c>
      <c r="D368">
        <v>16</v>
      </c>
      <c r="E368">
        <v>7</v>
      </c>
    </row>
    <row r="369" spans="1:5">
      <c r="A369" t="s">
        <v>76</v>
      </c>
      <c r="B369" s="2">
        <v>41625</v>
      </c>
      <c r="C369" t="s">
        <v>80</v>
      </c>
      <c r="D369">
        <v>13</v>
      </c>
      <c r="E369">
        <v>8</v>
      </c>
    </row>
    <row r="370" spans="1:5">
      <c r="A370" t="s">
        <v>76</v>
      </c>
      <c r="B370" s="2">
        <v>41625</v>
      </c>
      <c r="C370" t="s">
        <v>80</v>
      </c>
      <c r="D370">
        <v>16</v>
      </c>
      <c r="E370">
        <v>9</v>
      </c>
    </row>
    <row r="371" spans="1:5">
      <c r="A371" t="s">
        <v>76</v>
      </c>
      <c r="B371" s="2">
        <v>41625</v>
      </c>
      <c r="C371" t="s">
        <v>80</v>
      </c>
      <c r="D371">
        <v>11</v>
      </c>
      <c r="E371">
        <v>10</v>
      </c>
    </row>
    <row r="372" spans="1:5">
      <c r="A372" t="s">
        <v>76</v>
      </c>
      <c r="B372" s="2">
        <v>41625</v>
      </c>
      <c r="C372" t="s">
        <v>80</v>
      </c>
      <c r="D372">
        <v>12</v>
      </c>
      <c r="E372">
        <v>11</v>
      </c>
    </row>
    <row r="373" spans="1:5">
      <c r="A373" t="s">
        <v>76</v>
      </c>
      <c r="B373" s="2">
        <v>41625</v>
      </c>
      <c r="C373" t="s">
        <v>80</v>
      </c>
      <c r="D373">
        <v>14</v>
      </c>
      <c r="E373">
        <v>12</v>
      </c>
    </row>
    <row r="374" spans="1:5">
      <c r="A374" t="s">
        <v>76</v>
      </c>
      <c r="B374" s="2">
        <v>41625</v>
      </c>
      <c r="C374" t="s">
        <v>80</v>
      </c>
      <c r="D374">
        <v>11</v>
      </c>
      <c r="E374">
        <v>13</v>
      </c>
    </row>
    <row r="375" spans="1:5">
      <c r="A375" t="s">
        <v>76</v>
      </c>
      <c r="B375" s="2">
        <v>41625</v>
      </c>
      <c r="C375" t="s">
        <v>80</v>
      </c>
      <c r="D375">
        <v>10</v>
      </c>
      <c r="E375">
        <v>14</v>
      </c>
    </row>
    <row r="376" spans="1:5">
      <c r="A376" t="s">
        <v>76</v>
      </c>
      <c r="B376" s="2">
        <v>41625</v>
      </c>
      <c r="C376" t="s">
        <v>80</v>
      </c>
      <c r="D376">
        <v>15</v>
      </c>
      <c r="E376">
        <v>15</v>
      </c>
    </row>
    <row r="377" spans="1:5">
      <c r="A377" t="s">
        <v>76</v>
      </c>
      <c r="B377" s="2">
        <v>41625</v>
      </c>
      <c r="C377" t="s">
        <v>80</v>
      </c>
      <c r="D377">
        <v>14</v>
      </c>
      <c r="E377">
        <v>16</v>
      </c>
    </row>
    <row r="378" spans="1:5">
      <c r="A378" t="s">
        <v>76</v>
      </c>
      <c r="B378" s="2">
        <v>41625</v>
      </c>
      <c r="C378" t="s">
        <v>80</v>
      </c>
      <c r="D378">
        <v>15</v>
      </c>
      <c r="E378">
        <v>17</v>
      </c>
    </row>
    <row r="379" spans="1:5">
      <c r="A379" t="s">
        <v>76</v>
      </c>
      <c r="B379" s="2">
        <v>41625</v>
      </c>
      <c r="C379" t="s">
        <v>80</v>
      </c>
      <c r="D379">
        <v>10</v>
      </c>
      <c r="E379">
        <v>18</v>
      </c>
    </row>
    <row r="380" spans="1:5">
      <c r="A380" t="s">
        <v>76</v>
      </c>
      <c r="B380" s="2">
        <v>41625</v>
      </c>
      <c r="C380" t="s">
        <v>80</v>
      </c>
      <c r="D380">
        <v>15</v>
      </c>
      <c r="E380">
        <v>19</v>
      </c>
    </row>
    <row r="381" spans="1:5">
      <c r="A381" t="s">
        <v>76</v>
      </c>
      <c r="B381" s="2">
        <v>41625</v>
      </c>
      <c r="C381" t="s">
        <v>80</v>
      </c>
      <c r="D381">
        <v>12</v>
      </c>
      <c r="E381">
        <v>20</v>
      </c>
    </row>
    <row r="382" spans="1:5">
      <c r="A382" t="s">
        <v>76</v>
      </c>
      <c r="B382" s="2">
        <v>41625</v>
      </c>
      <c r="C382" t="s">
        <v>80</v>
      </c>
      <c r="D382">
        <v>11</v>
      </c>
      <c r="E382">
        <v>21</v>
      </c>
    </row>
    <row r="383" spans="1:5">
      <c r="A383" t="s">
        <v>76</v>
      </c>
      <c r="B383" s="2">
        <v>41625</v>
      </c>
      <c r="C383" t="s">
        <v>80</v>
      </c>
      <c r="D383">
        <v>12</v>
      </c>
      <c r="E383">
        <v>22</v>
      </c>
    </row>
    <row r="384" spans="1:5">
      <c r="A384" t="s">
        <v>76</v>
      </c>
      <c r="B384" s="2">
        <v>41625</v>
      </c>
      <c r="C384" t="s">
        <v>80</v>
      </c>
      <c r="D384">
        <v>13</v>
      </c>
      <c r="E384">
        <v>23</v>
      </c>
    </row>
    <row r="385" spans="1:5">
      <c r="A385" t="s">
        <v>76</v>
      </c>
      <c r="B385" s="2">
        <v>41625</v>
      </c>
      <c r="C385" t="s">
        <v>80</v>
      </c>
      <c r="D385">
        <v>11</v>
      </c>
      <c r="E385">
        <v>24</v>
      </c>
    </row>
    <row r="386" spans="1:5">
      <c r="A386" t="s">
        <v>76</v>
      </c>
      <c r="B386" s="2">
        <v>41625</v>
      </c>
      <c r="C386" t="s">
        <v>80</v>
      </c>
      <c r="D386">
        <v>9</v>
      </c>
      <c r="E386">
        <v>25</v>
      </c>
    </row>
    <row r="387" spans="1:5">
      <c r="A387" t="s">
        <v>76</v>
      </c>
      <c r="B387" s="2">
        <v>41625</v>
      </c>
      <c r="C387" t="s">
        <v>80</v>
      </c>
      <c r="D387">
        <v>13</v>
      </c>
      <c r="E387">
        <v>26</v>
      </c>
    </row>
    <row r="388" spans="1:5">
      <c r="A388" t="s">
        <v>76</v>
      </c>
      <c r="B388" s="2">
        <v>41625</v>
      </c>
      <c r="C388" t="s">
        <v>80</v>
      </c>
      <c r="D388">
        <v>12</v>
      </c>
      <c r="E388">
        <v>27</v>
      </c>
    </row>
    <row r="389" spans="1:5">
      <c r="A389" t="s">
        <v>76</v>
      </c>
      <c r="B389" s="2">
        <v>41625</v>
      </c>
      <c r="C389" t="s">
        <v>80</v>
      </c>
      <c r="D389">
        <v>12</v>
      </c>
      <c r="E389">
        <v>28</v>
      </c>
    </row>
    <row r="390" spans="1:5">
      <c r="A390" t="s">
        <v>76</v>
      </c>
      <c r="B390" s="2">
        <v>41625</v>
      </c>
      <c r="C390" t="s">
        <v>80</v>
      </c>
      <c r="D390">
        <v>9</v>
      </c>
      <c r="E390">
        <v>29</v>
      </c>
    </row>
    <row r="391" spans="1:5">
      <c r="A391" t="s">
        <v>76</v>
      </c>
      <c r="B391" s="2">
        <v>41625</v>
      </c>
      <c r="C391" t="s">
        <v>80</v>
      </c>
      <c r="D391">
        <v>10</v>
      </c>
      <c r="E391">
        <v>30</v>
      </c>
    </row>
    <row r="392" spans="1:5">
      <c r="A392" t="s">
        <v>76</v>
      </c>
      <c r="B392" s="2">
        <v>41625</v>
      </c>
      <c r="C392" t="s">
        <v>80</v>
      </c>
      <c r="D392">
        <v>12</v>
      </c>
      <c r="E392">
        <v>31</v>
      </c>
    </row>
    <row r="393" spans="1:5">
      <c r="A393" t="s">
        <v>76</v>
      </c>
      <c r="B393" s="2">
        <v>41625</v>
      </c>
      <c r="C393" t="s">
        <v>80</v>
      </c>
      <c r="D393">
        <v>9</v>
      </c>
      <c r="E393">
        <v>32</v>
      </c>
    </row>
    <row r="394" spans="1:5">
      <c r="A394" t="s">
        <v>76</v>
      </c>
      <c r="B394" s="2">
        <v>41625</v>
      </c>
      <c r="C394" t="s">
        <v>80</v>
      </c>
      <c r="D394">
        <v>11</v>
      </c>
      <c r="E394">
        <v>33</v>
      </c>
    </row>
    <row r="395" spans="1:5">
      <c r="A395" t="s">
        <v>76</v>
      </c>
      <c r="B395" s="2">
        <v>41625</v>
      </c>
      <c r="C395" t="s">
        <v>80</v>
      </c>
      <c r="D395">
        <v>15</v>
      </c>
      <c r="E395">
        <v>34</v>
      </c>
    </row>
    <row r="396" spans="1:5">
      <c r="A396" t="s">
        <v>76</v>
      </c>
      <c r="B396" s="2">
        <v>41625</v>
      </c>
      <c r="C396" t="s">
        <v>80</v>
      </c>
      <c r="D396">
        <v>11</v>
      </c>
      <c r="E396">
        <v>35</v>
      </c>
    </row>
    <row r="397" spans="1:5">
      <c r="A397" t="s">
        <v>76</v>
      </c>
      <c r="B397" s="2">
        <v>41625</v>
      </c>
      <c r="C397" t="s">
        <v>80</v>
      </c>
      <c r="D397">
        <v>12</v>
      </c>
      <c r="E397">
        <v>36</v>
      </c>
    </row>
    <row r="398" spans="1:5">
      <c r="A398" t="s">
        <v>76</v>
      </c>
      <c r="B398" s="2">
        <v>41625</v>
      </c>
      <c r="C398" t="s">
        <v>80</v>
      </c>
      <c r="D398">
        <v>11</v>
      </c>
      <c r="E398">
        <v>37</v>
      </c>
    </row>
    <row r="399" spans="1:5">
      <c r="A399" t="s">
        <v>76</v>
      </c>
      <c r="B399" s="2">
        <v>41625</v>
      </c>
      <c r="C399" t="s">
        <v>80</v>
      </c>
      <c r="D399">
        <v>10</v>
      </c>
      <c r="E399">
        <v>38</v>
      </c>
    </row>
    <row r="400" spans="1:5">
      <c r="A400" t="s">
        <v>76</v>
      </c>
      <c r="B400" s="2">
        <v>41625</v>
      </c>
      <c r="C400" t="s">
        <v>80</v>
      </c>
      <c r="D400">
        <v>12</v>
      </c>
      <c r="E400">
        <v>39</v>
      </c>
    </row>
    <row r="401" spans="1:8">
      <c r="A401" t="s">
        <v>76</v>
      </c>
      <c r="B401" s="2">
        <v>41625</v>
      </c>
      <c r="C401" t="s">
        <v>80</v>
      </c>
      <c r="D401">
        <v>12</v>
      </c>
      <c r="E401">
        <v>40</v>
      </c>
    </row>
    <row r="402" spans="1:8">
      <c r="A402" t="s">
        <v>76</v>
      </c>
      <c r="B402" s="2">
        <v>41625</v>
      </c>
      <c r="C402" t="s">
        <v>80</v>
      </c>
      <c r="D402">
        <v>11</v>
      </c>
      <c r="E402">
        <v>41</v>
      </c>
    </row>
    <row r="403" spans="1:8">
      <c r="A403" t="s">
        <v>76</v>
      </c>
      <c r="B403" s="2">
        <v>41625</v>
      </c>
      <c r="C403" t="s">
        <v>80</v>
      </c>
      <c r="D403">
        <v>13</v>
      </c>
      <c r="E403">
        <v>42</v>
      </c>
    </row>
    <row r="404" spans="1:8">
      <c r="A404" t="s">
        <v>76</v>
      </c>
      <c r="B404" s="2">
        <v>41625</v>
      </c>
      <c r="C404" t="s">
        <v>80</v>
      </c>
      <c r="D404">
        <v>11</v>
      </c>
      <c r="E404">
        <v>43</v>
      </c>
    </row>
    <row r="405" spans="1:8">
      <c r="A405" t="s">
        <v>76</v>
      </c>
      <c r="B405" s="2">
        <v>41625</v>
      </c>
      <c r="C405" t="s">
        <v>80</v>
      </c>
      <c r="D405">
        <v>10</v>
      </c>
      <c r="E405">
        <v>44</v>
      </c>
    </row>
    <row r="406" spans="1:8">
      <c r="A406" t="s">
        <v>76</v>
      </c>
      <c r="B406" s="2">
        <v>41625</v>
      </c>
      <c r="C406" t="s">
        <v>80</v>
      </c>
      <c r="D406">
        <v>8</v>
      </c>
      <c r="E406">
        <v>45</v>
      </c>
    </row>
    <row r="407" spans="1:8">
      <c r="A407" t="s">
        <v>76</v>
      </c>
      <c r="B407" s="2">
        <v>41625</v>
      </c>
      <c r="C407" t="s">
        <v>80</v>
      </c>
      <c r="D407">
        <v>14</v>
      </c>
      <c r="E407">
        <v>46</v>
      </c>
    </row>
    <row r="408" spans="1:8">
      <c r="A408" t="s">
        <v>77</v>
      </c>
      <c r="B408" s="2">
        <v>41625</v>
      </c>
      <c r="C408" t="s">
        <v>81</v>
      </c>
      <c r="D408">
        <v>22</v>
      </c>
      <c r="E408">
        <v>1</v>
      </c>
      <c r="F408">
        <v>76</v>
      </c>
      <c r="G408">
        <f>AVERAGE(D408:D483)</f>
        <v>14.315789473684211</v>
      </c>
      <c r="H408">
        <f>STDEV(D408:D483)</f>
        <v>3.410612951033051</v>
      </c>
    </row>
    <row r="409" spans="1:8">
      <c r="A409" t="s">
        <v>77</v>
      </c>
      <c r="B409" s="2">
        <v>41625</v>
      </c>
      <c r="C409" t="s">
        <v>81</v>
      </c>
      <c r="D409">
        <v>14</v>
      </c>
      <c r="E409">
        <v>2</v>
      </c>
    </row>
    <row r="410" spans="1:8">
      <c r="A410" t="s">
        <v>77</v>
      </c>
      <c r="B410" s="2">
        <v>41625</v>
      </c>
      <c r="C410" t="s">
        <v>81</v>
      </c>
      <c r="D410">
        <v>12</v>
      </c>
      <c r="E410">
        <v>3</v>
      </c>
    </row>
    <row r="411" spans="1:8">
      <c r="A411" t="s">
        <v>77</v>
      </c>
      <c r="B411" s="2">
        <v>41625</v>
      </c>
      <c r="C411" t="s">
        <v>81</v>
      </c>
      <c r="D411">
        <v>17</v>
      </c>
      <c r="E411">
        <v>4</v>
      </c>
    </row>
    <row r="412" spans="1:8">
      <c r="A412" t="s">
        <v>77</v>
      </c>
      <c r="B412" s="2">
        <v>41625</v>
      </c>
      <c r="C412" t="s">
        <v>81</v>
      </c>
      <c r="D412">
        <v>25</v>
      </c>
      <c r="E412">
        <v>5</v>
      </c>
    </row>
    <row r="413" spans="1:8">
      <c r="A413" t="s">
        <v>77</v>
      </c>
      <c r="B413" s="2">
        <v>41625</v>
      </c>
      <c r="C413" t="s">
        <v>81</v>
      </c>
      <c r="D413">
        <v>16</v>
      </c>
      <c r="E413">
        <v>6</v>
      </c>
    </row>
    <row r="414" spans="1:8">
      <c r="A414" t="s">
        <v>77</v>
      </c>
      <c r="B414" s="2">
        <v>41625</v>
      </c>
      <c r="C414" t="s">
        <v>81</v>
      </c>
      <c r="D414">
        <v>18</v>
      </c>
      <c r="E414">
        <v>7</v>
      </c>
    </row>
    <row r="415" spans="1:8">
      <c r="A415" t="s">
        <v>77</v>
      </c>
      <c r="B415" s="2">
        <v>41625</v>
      </c>
      <c r="C415" t="s">
        <v>81</v>
      </c>
      <c r="D415">
        <v>15</v>
      </c>
      <c r="E415">
        <v>8</v>
      </c>
    </row>
    <row r="416" spans="1:8">
      <c r="A416" t="s">
        <v>77</v>
      </c>
      <c r="B416" s="2">
        <v>41625</v>
      </c>
      <c r="C416" t="s">
        <v>81</v>
      </c>
      <c r="D416">
        <v>17</v>
      </c>
      <c r="E416">
        <v>9</v>
      </c>
    </row>
    <row r="417" spans="1:5">
      <c r="A417" t="s">
        <v>77</v>
      </c>
      <c r="B417" s="2">
        <v>41625</v>
      </c>
      <c r="C417" t="s">
        <v>81</v>
      </c>
      <c r="D417">
        <v>16</v>
      </c>
      <c r="E417">
        <v>10</v>
      </c>
    </row>
    <row r="418" spans="1:5">
      <c r="A418" t="s">
        <v>77</v>
      </c>
      <c r="B418" s="2">
        <v>41625</v>
      </c>
      <c r="C418" t="s">
        <v>81</v>
      </c>
      <c r="D418">
        <v>16</v>
      </c>
      <c r="E418">
        <v>11</v>
      </c>
    </row>
    <row r="419" spans="1:5">
      <c r="A419" t="s">
        <v>77</v>
      </c>
      <c r="B419" s="2">
        <v>41625</v>
      </c>
      <c r="C419" t="s">
        <v>81</v>
      </c>
      <c r="D419">
        <v>13</v>
      </c>
      <c r="E419">
        <v>12</v>
      </c>
    </row>
    <row r="420" spans="1:5">
      <c r="A420" t="s">
        <v>77</v>
      </c>
      <c r="B420" s="2">
        <v>41625</v>
      </c>
      <c r="C420" t="s">
        <v>81</v>
      </c>
      <c r="D420">
        <v>22</v>
      </c>
      <c r="E420">
        <v>13</v>
      </c>
    </row>
    <row r="421" spans="1:5">
      <c r="A421" t="s">
        <v>77</v>
      </c>
      <c r="B421" s="2">
        <v>41625</v>
      </c>
      <c r="C421" t="s">
        <v>81</v>
      </c>
      <c r="D421">
        <v>16</v>
      </c>
      <c r="E421">
        <v>14</v>
      </c>
    </row>
    <row r="422" spans="1:5">
      <c r="A422" t="s">
        <v>77</v>
      </c>
      <c r="B422" s="2">
        <v>41625</v>
      </c>
      <c r="C422" t="s">
        <v>81</v>
      </c>
      <c r="D422">
        <v>15</v>
      </c>
      <c r="E422">
        <v>15</v>
      </c>
    </row>
    <row r="423" spans="1:5">
      <c r="A423" t="s">
        <v>77</v>
      </c>
      <c r="B423" s="2">
        <v>41625</v>
      </c>
      <c r="C423" t="s">
        <v>81</v>
      </c>
      <c r="D423">
        <v>15</v>
      </c>
      <c r="E423">
        <v>16</v>
      </c>
    </row>
    <row r="424" spans="1:5">
      <c r="A424" t="s">
        <v>77</v>
      </c>
      <c r="B424" s="2">
        <v>41625</v>
      </c>
      <c r="C424" t="s">
        <v>81</v>
      </c>
      <c r="D424">
        <v>15</v>
      </c>
      <c r="E424">
        <v>17</v>
      </c>
    </row>
    <row r="425" spans="1:5">
      <c r="A425" t="s">
        <v>77</v>
      </c>
      <c r="B425" s="2">
        <v>41625</v>
      </c>
      <c r="C425" t="s">
        <v>81</v>
      </c>
      <c r="D425">
        <v>12</v>
      </c>
      <c r="E425">
        <v>18</v>
      </c>
    </row>
    <row r="426" spans="1:5">
      <c r="A426" t="s">
        <v>77</v>
      </c>
      <c r="B426" s="2">
        <v>41625</v>
      </c>
      <c r="C426" t="s">
        <v>81</v>
      </c>
      <c r="D426">
        <v>17</v>
      </c>
      <c r="E426">
        <v>19</v>
      </c>
    </row>
    <row r="427" spans="1:5">
      <c r="A427" t="s">
        <v>77</v>
      </c>
      <c r="B427" s="2">
        <v>41625</v>
      </c>
      <c r="C427" t="s">
        <v>81</v>
      </c>
      <c r="D427">
        <v>15</v>
      </c>
      <c r="E427">
        <v>20</v>
      </c>
    </row>
    <row r="428" spans="1:5">
      <c r="A428" t="s">
        <v>77</v>
      </c>
      <c r="B428" s="2">
        <v>41625</v>
      </c>
      <c r="C428" t="s">
        <v>81</v>
      </c>
      <c r="D428">
        <v>20</v>
      </c>
      <c r="E428">
        <v>21</v>
      </c>
    </row>
    <row r="429" spans="1:5">
      <c r="A429" t="s">
        <v>77</v>
      </c>
      <c r="B429" s="2">
        <v>41625</v>
      </c>
      <c r="C429" t="s">
        <v>81</v>
      </c>
      <c r="D429">
        <v>18</v>
      </c>
      <c r="E429">
        <v>22</v>
      </c>
    </row>
    <row r="430" spans="1:5">
      <c r="A430" t="s">
        <v>77</v>
      </c>
      <c r="B430" s="2">
        <v>41625</v>
      </c>
      <c r="C430" t="s">
        <v>81</v>
      </c>
      <c r="D430">
        <v>13</v>
      </c>
      <c r="E430">
        <v>23</v>
      </c>
    </row>
    <row r="431" spans="1:5">
      <c r="A431" t="s">
        <v>77</v>
      </c>
      <c r="B431" s="2">
        <v>41625</v>
      </c>
      <c r="C431" t="s">
        <v>81</v>
      </c>
      <c r="D431">
        <v>11</v>
      </c>
      <c r="E431">
        <v>24</v>
      </c>
    </row>
    <row r="432" spans="1:5">
      <c r="A432" t="s">
        <v>77</v>
      </c>
      <c r="B432" s="2">
        <v>41625</v>
      </c>
      <c r="C432" t="s">
        <v>81</v>
      </c>
      <c r="D432">
        <v>16</v>
      </c>
      <c r="E432">
        <v>25</v>
      </c>
    </row>
    <row r="433" spans="1:5">
      <c r="A433" t="s">
        <v>77</v>
      </c>
      <c r="B433" s="2">
        <v>41625</v>
      </c>
      <c r="C433" t="s">
        <v>81</v>
      </c>
      <c r="D433">
        <v>11</v>
      </c>
      <c r="E433">
        <v>26</v>
      </c>
    </row>
    <row r="434" spans="1:5">
      <c r="A434" t="s">
        <v>77</v>
      </c>
      <c r="B434" s="2">
        <v>41625</v>
      </c>
      <c r="C434" t="s">
        <v>81</v>
      </c>
      <c r="D434">
        <v>13</v>
      </c>
      <c r="E434">
        <v>27</v>
      </c>
    </row>
    <row r="435" spans="1:5">
      <c r="A435" t="s">
        <v>77</v>
      </c>
      <c r="B435" s="2">
        <v>41625</v>
      </c>
      <c r="C435" t="s">
        <v>81</v>
      </c>
      <c r="D435">
        <v>13</v>
      </c>
      <c r="E435">
        <v>28</v>
      </c>
    </row>
    <row r="436" spans="1:5">
      <c r="A436" t="s">
        <v>77</v>
      </c>
      <c r="B436" s="2">
        <v>41625</v>
      </c>
      <c r="C436" t="s">
        <v>81</v>
      </c>
      <c r="D436">
        <v>14</v>
      </c>
      <c r="E436">
        <v>29</v>
      </c>
    </row>
    <row r="437" spans="1:5">
      <c r="A437" t="s">
        <v>77</v>
      </c>
      <c r="B437" s="2">
        <v>41625</v>
      </c>
      <c r="C437" t="s">
        <v>81</v>
      </c>
      <c r="D437">
        <v>13</v>
      </c>
      <c r="E437">
        <v>30</v>
      </c>
    </row>
    <row r="438" spans="1:5">
      <c r="A438" t="s">
        <v>77</v>
      </c>
      <c r="B438" s="2">
        <v>41625</v>
      </c>
      <c r="C438" t="s">
        <v>81</v>
      </c>
      <c r="D438">
        <v>9</v>
      </c>
      <c r="E438">
        <v>31</v>
      </c>
    </row>
    <row r="439" spans="1:5">
      <c r="A439" t="s">
        <v>77</v>
      </c>
      <c r="B439" s="2">
        <v>41625</v>
      </c>
      <c r="C439" t="s">
        <v>81</v>
      </c>
      <c r="D439">
        <v>14</v>
      </c>
      <c r="E439">
        <v>32</v>
      </c>
    </row>
    <row r="440" spans="1:5">
      <c r="A440" t="s">
        <v>77</v>
      </c>
      <c r="B440" s="2">
        <v>41625</v>
      </c>
      <c r="C440" t="s">
        <v>81</v>
      </c>
      <c r="D440">
        <v>12</v>
      </c>
      <c r="E440">
        <v>33</v>
      </c>
    </row>
    <row r="441" spans="1:5">
      <c r="A441" t="s">
        <v>77</v>
      </c>
      <c r="B441" s="2">
        <v>41625</v>
      </c>
      <c r="C441" t="s">
        <v>81</v>
      </c>
      <c r="D441">
        <v>16</v>
      </c>
      <c r="E441">
        <v>34</v>
      </c>
    </row>
    <row r="442" spans="1:5">
      <c r="A442" t="s">
        <v>77</v>
      </c>
      <c r="B442" s="2">
        <v>41625</v>
      </c>
      <c r="C442" t="s">
        <v>81</v>
      </c>
      <c r="D442">
        <v>15</v>
      </c>
      <c r="E442">
        <v>35</v>
      </c>
    </row>
    <row r="443" spans="1:5">
      <c r="A443" t="s">
        <v>77</v>
      </c>
      <c r="B443" s="2">
        <v>41625</v>
      </c>
      <c r="C443" t="s">
        <v>81</v>
      </c>
      <c r="D443">
        <v>17</v>
      </c>
      <c r="E443">
        <v>36</v>
      </c>
    </row>
    <row r="444" spans="1:5">
      <c r="A444" t="s">
        <v>77</v>
      </c>
      <c r="B444" s="2">
        <v>41625</v>
      </c>
      <c r="C444" t="s">
        <v>81</v>
      </c>
      <c r="D444">
        <v>20</v>
      </c>
      <c r="E444">
        <v>37</v>
      </c>
    </row>
    <row r="445" spans="1:5">
      <c r="A445" t="s">
        <v>77</v>
      </c>
      <c r="B445" s="2">
        <v>41625</v>
      </c>
      <c r="C445" t="s">
        <v>81</v>
      </c>
      <c r="D445">
        <v>22</v>
      </c>
      <c r="E445">
        <v>38</v>
      </c>
    </row>
    <row r="446" spans="1:5">
      <c r="A446" t="s">
        <v>77</v>
      </c>
      <c r="B446" s="2">
        <v>41625</v>
      </c>
      <c r="C446" t="s">
        <v>81</v>
      </c>
      <c r="D446">
        <v>23</v>
      </c>
      <c r="E446">
        <v>39</v>
      </c>
    </row>
    <row r="447" spans="1:5">
      <c r="A447" t="s">
        <v>77</v>
      </c>
      <c r="B447" s="2">
        <v>41625</v>
      </c>
      <c r="C447" t="s">
        <v>81</v>
      </c>
      <c r="D447">
        <v>17</v>
      </c>
      <c r="E447">
        <v>40</v>
      </c>
    </row>
    <row r="448" spans="1:5">
      <c r="A448" t="s">
        <v>77</v>
      </c>
      <c r="B448" s="2">
        <v>41625</v>
      </c>
      <c r="C448" t="s">
        <v>81</v>
      </c>
      <c r="D448">
        <v>16</v>
      </c>
      <c r="E448">
        <v>41</v>
      </c>
    </row>
    <row r="449" spans="1:5">
      <c r="A449" t="s">
        <v>77</v>
      </c>
      <c r="B449" s="2">
        <v>41625</v>
      </c>
      <c r="C449" t="s">
        <v>81</v>
      </c>
      <c r="D449">
        <v>15</v>
      </c>
      <c r="E449">
        <v>42</v>
      </c>
    </row>
    <row r="450" spans="1:5">
      <c r="A450" t="s">
        <v>77</v>
      </c>
      <c r="B450" s="2">
        <v>41625</v>
      </c>
      <c r="C450" t="s">
        <v>81</v>
      </c>
      <c r="D450">
        <v>15</v>
      </c>
      <c r="E450">
        <v>43</v>
      </c>
    </row>
    <row r="451" spans="1:5">
      <c r="A451" t="s">
        <v>77</v>
      </c>
      <c r="B451" s="2">
        <v>41625</v>
      </c>
      <c r="C451" t="s">
        <v>81</v>
      </c>
      <c r="D451">
        <v>16</v>
      </c>
      <c r="E451">
        <v>44</v>
      </c>
    </row>
    <row r="452" spans="1:5">
      <c r="A452" t="s">
        <v>77</v>
      </c>
      <c r="B452" s="2">
        <v>41625</v>
      </c>
      <c r="C452" t="s">
        <v>81</v>
      </c>
      <c r="D452">
        <v>16</v>
      </c>
      <c r="E452">
        <v>45</v>
      </c>
    </row>
    <row r="453" spans="1:5">
      <c r="A453" t="s">
        <v>77</v>
      </c>
      <c r="B453" s="2">
        <v>41625</v>
      </c>
      <c r="C453" t="s">
        <v>81</v>
      </c>
      <c r="D453">
        <v>14</v>
      </c>
      <c r="E453">
        <v>46</v>
      </c>
    </row>
    <row r="454" spans="1:5">
      <c r="A454" t="s">
        <v>77</v>
      </c>
      <c r="B454" s="2">
        <v>41625</v>
      </c>
      <c r="C454" t="s">
        <v>81</v>
      </c>
      <c r="D454">
        <v>10</v>
      </c>
      <c r="E454">
        <v>47</v>
      </c>
    </row>
    <row r="455" spans="1:5">
      <c r="A455" t="s">
        <v>77</v>
      </c>
      <c r="B455" s="2">
        <v>41625</v>
      </c>
      <c r="C455" t="s">
        <v>81</v>
      </c>
      <c r="D455">
        <v>13</v>
      </c>
      <c r="E455">
        <v>48</v>
      </c>
    </row>
    <row r="456" spans="1:5">
      <c r="A456" t="s">
        <v>77</v>
      </c>
      <c r="B456" s="2">
        <v>41625</v>
      </c>
      <c r="C456" t="s">
        <v>81</v>
      </c>
      <c r="D456">
        <v>13</v>
      </c>
      <c r="E456">
        <v>49</v>
      </c>
    </row>
    <row r="457" spans="1:5">
      <c r="A457" t="s">
        <v>77</v>
      </c>
      <c r="B457" s="2">
        <v>41625</v>
      </c>
      <c r="C457" t="s">
        <v>81</v>
      </c>
      <c r="D457">
        <v>11</v>
      </c>
      <c r="E457">
        <v>50</v>
      </c>
    </row>
    <row r="458" spans="1:5">
      <c r="A458" t="s">
        <v>77</v>
      </c>
      <c r="B458" s="2">
        <v>41625</v>
      </c>
      <c r="C458" t="s">
        <v>81</v>
      </c>
      <c r="D458">
        <v>12</v>
      </c>
      <c r="E458">
        <v>51</v>
      </c>
    </row>
    <row r="459" spans="1:5">
      <c r="A459" t="s">
        <v>77</v>
      </c>
      <c r="B459" s="2">
        <v>41625</v>
      </c>
      <c r="C459" t="s">
        <v>81</v>
      </c>
      <c r="D459">
        <v>15</v>
      </c>
      <c r="E459">
        <v>52</v>
      </c>
    </row>
    <row r="460" spans="1:5">
      <c r="A460" t="s">
        <v>77</v>
      </c>
      <c r="B460" s="2">
        <v>41625</v>
      </c>
      <c r="C460" t="s">
        <v>81</v>
      </c>
      <c r="D460">
        <v>12</v>
      </c>
      <c r="E460">
        <v>53</v>
      </c>
    </row>
    <row r="461" spans="1:5">
      <c r="A461" t="s">
        <v>77</v>
      </c>
      <c r="B461" s="2">
        <v>41625</v>
      </c>
      <c r="C461" t="s">
        <v>81</v>
      </c>
      <c r="D461">
        <v>13</v>
      </c>
      <c r="E461">
        <v>54</v>
      </c>
    </row>
    <row r="462" spans="1:5">
      <c r="A462" t="s">
        <v>77</v>
      </c>
      <c r="B462" s="2">
        <v>41625</v>
      </c>
      <c r="C462" t="s">
        <v>81</v>
      </c>
      <c r="D462">
        <v>13</v>
      </c>
      <c r="E462">
        <v>55</v>
      </c>
    </row>
    <row r="463" spans="1:5">
      <c r="A463" t="s">
        <v>77</v>
      </c>
      <c r="B463" s="2">
        <v>41625</v>
      </c>
      <c r="C463" t="s">
        <v>81</v>
      </c>
      <c r="D463">
        <v>15</v>
      </c>
      <c r="E463">
        <v>56</v>
      </c>
    </row>
    <row r="464" spans="1:5">
      <c r="A464" t="s">
        <v>77</v>
      </c>
      <c r="B464" s="2">
        <v>41625</v>
      </c>
      <c r="C464" t="s">
        <v>81</v>
      </c>
      <c r="D464">
        <v>15</v>
      </c>
      <c r="E464">
        <v>57</v>
      </c>
    </row>
    <row r="465" spans="1:5">
      <c r="A465" t="s">
        <v>77</v>
      </c>
      <c r="B465" s="2">
        <v>41625</v>
      </c>
      <c r="C465" t="s">
        <v>81</v>
      </c>
      <c r="D465">
        <v>13</v>
      </c>
      <c r="E465">
        <v>58</v>
      </c>
    </row>
    <row r="466" spans="1:5">
      <c r="A466" t="s">
        <v>77</v>
      </c>
      <c r="B466" s="2">
        <v>41625</v>
      </c>
      <c r="C466" t="s">
        <v>81</v>
      </c>
      <c r="D466">
        <v>11</v>
      </c>
      <c r="E466">
        <v>59</v>
      </c>
    </row>
    <row r="467" spans="1:5">
      <c r="A467" t="s">
        <v>77</v>
      </c>
      <c r="B467" s="2">
        <v>41625</v>
      </c>
      <c r="C467" t="s">
        <v>81</v>
      </c>
      <c r="D467">
        <v>12</v>
      </c>
      <c r="E467">
        <v>60</v>
      </c>
    </row>
    <row r="468" spans="1:5">
      <c r="A468" t="s">
        <v>77</v>
      </c>
      <c r="B468" s="2">
        <v>41625</v>
      </c>
      <c r="C468" t="s">
        <v>81</v>
      </c>
      <c r="D468">
        <v>17</v>
      </c>
      <c r="E468">
        <v>61</v>
      </c>
    </row>
    <row r="469" spans="1:5">
      <c r="A469" t="s">
        <v>77</v>
      </c>
      <c r="B469" s="2">
        <v>41625</v>
      </c>
      <c r="C469" t="s">
        <v>81</v>
      </c>
      <c r="D469">
        <v>12</v>
      </c>
      <c r="E469">
        <v>62</v>
      </c>
    </row>
    <row r="470" spans="1:5">
      <c r="A470" t="s">
        <v>77</v>
      </c>
      <c r="B470" s="2">
        <v>41625</v>
      </c>
      <c r="C470" t="s">
        <v>81</v>
      </c>
      <c r="D470">
        <v>13</v>
      </c>
      <c r="E470">
        <v>63</v>
      </c>
    </row>
    <row r="471" spans="1:5">
      <c r="A471" t="s">
        <v>77</v>
      </c>
      <c r="B471" s="2">
        <v>41625</v>
      </c>
      <c r="C471" t="s">
        <v>81</v>
      </c>
      <c r="D471">
        <v>12</v>
      </c>
      <c r="E471">
        <v>64</v>
      </c>
    </row>
    <row r="472" spans="1:5">
      <c r="A472" t="s">
        <v>77</v>
      </c>
      <c r="B472" s="2">
        <v>41625</v>
      </c>
      <c r="C472" t="s">
        <v>81</v>
      </c>
      <c r="D472">
        <v>11</v>
      </c>
      <c r="E472">
        <v>65</v>
      </c>
    </row>
    <row r="473" spans="1:5">
      <c r="A473" t="s">
        <v>77</v>
      </c>
      <c r="B473" s="2">
        <v>41625</v>
      </c>
      <c r="C473" t="s">
        <v>81</v>
      </c>
      <c r="D473">
        <v>9</v>
      </c>
      <c r="E473">
        <v>66</v>
      </c>
    </row>
    <row r="474" spans="1:5">
      <c r="A474" t="s">
        <v>77</v>
      </c>
      <c r="B474" s="2">
        <v>41625</v>
      </c>
      <c r="C474" t="s">
        <v>81</v>
      </c>
      <c r="D474">
        <v>11</v>
      </c>
      <c r="E474">
        <v>67</v>
      </c>
    </row>
    <row r="475" spans="1:5">
      <c r="A475" t="s">
        <v>77</v>
      </c>
      <c r="B475" s="2">
        <v>41625</v>
      </c>
      <c r="C475" t="s">
        <v>81</v>
      </c>
      <c r="D475">
        <v>9</v>
      </c>
      <c r="E475">
        <v>68</v>
      </c>
    </row>
    <row r="476" spans="1:5">
      <c r="A476" t="s">
        <v>77</v>
      </c>
      <c r="B476" s="2">
        <v>41625</v>
      </c>
      <c r="C476" t="s">
        <v>81</v>
      </c>
      <c r="D476">
        <v>11</v>
      </c>
      <c r="E476">
        <v>69</v>
      </c>
    </row>
    <row r="477" spans="1:5">
      <c r="A477" t="s">
        <v>77</v>
      </c>
      <c r="B477" s="2">
        <v>41625</v>
      </c>
      <c r="C477" t="s">
        <v>81</v>
      </c>
      <c r="D477">
        <v>10</v>
      </c>
      <c r="E477">
        <v>70</v>
      </c>
    </row>
    <row r="478" spans="1:5">
      <c r="A478" t="s">
        <v>77</v>
      </c>
      <c r="B478" s="2">
        <v>41625</v>
      </c>
      <c r="C478" t="s">
        <v>81</v>
      </c>
      <c r="D478">
        <v>10</v>
      </c>
      <c r="E478">
        <v>71</v>
      </c>
    </row>
    <row r="479" spans="1:5">
      <c r="A479" t="s">
        <v>77</v>
      </c>
      <c r="B479" s="2">
        <v>41625</v>
      </c>
      <c r="C479" t="s">
        <v>81</v>
      </c>
      <c r="D479">
        <v>11</v>
      </c>
      <c r="E479">
        <v>72</v>
      </c>
    </row>
    <row r="480" spans="1:5">
      <c r="A480" t="s">
        <v>77</v>
      </c>
      <c r="B480" s="2">
        <v>41625</v>
      </c>
      <c r="C480" t="s">
        <v>81</v>
      </c>
      <c r="D480">
        <v>15</v>
      </c>
      <c r="E480">
        <v>73</v>
      </c>
    </row>
    <row r="481" spans="1:8">
      <c r="A481" t="s">
        <v>77</v>
      </c>
      <c r="B481" s="2">
        <v>41625</v>
      </c>
      <c r="C481" t="s">
        <v>81</v>
      </c>
      <c r="D481">
        <v>10</v>
      </c>
      <c r="E481">
        <v>74</v>
      </c>
    </row>
    <row r="482" spans="1:8">
      <c r="A482" t="s">
        <v>77</v>
      </c>
      <c r="B482" s="2">
        <v>41625</v>
      </c>
      <c r="C482" t="s">
        <v>81</v>
      </c>
      <c r="D482">
        <v>9</v>
      </c>
      <c r="E482">
        <v>75</v>
      </c>
    </row>
    <row r="483" spans="1:8">
      <c r="A483" t="s">
        <v>77</v>
      </c>
      <c r="B483" s="2">
        <v>41625</v>
      </c>
      <c r="C483" t="s">
        <v>81</v>
      </c>
      <c r="D483">
        <v>13</v>
      </c>
      <c r="E483">
        <v>76</v>
      </c>
    </row>
    <row r="484" spans="1:8">
      <c r="A484" t="s">
        <v>76</v>
      </c>
      <c r="B484" s="2">
        <v>41625</v>
      </c>
      <c r="C484" t="s">
        <v>70</v>
      </c>
      <c r="D484">
        <v>23</v>
      </c>
      <c r="E484">
        <v>1</v>
      </c>
      <c r="F484">
        <v>35</v>
      </c>
      <c r="G484">
        <f>AVERAGE(D484:D518)</f>
        <v>14.428571428571429</v>
      </c>
      <c r="H484">
        <f>STDEV(D484:D518)</f>
        <v>3.9503217611742363</v>
      </c>
    </row>
    <row r="485" spans="1:8">
      <c r="A485" t="s">
        <v>76</v>
      </c>
      <c r="B485" s="2">
        <v>41625</v>
      </c>
      <c r="C485" t="s">
        <v>70</v>
      </c>
      <c r="D485">
        <v>21</v>
      </c>
      <c r="E485">
        <v>2</v>
      </c>
    </row>
    <row r="486" spans="1:8">
      <c r="A486" t="s">
        <v>76</v>
      </c>
      <c r="B486" s="2">
        <v>41625</v>
      </c>
      <c r="C486" t="s">
        <v>70</v>
      </c>
      <c r="D486">
        <v>14</v>
      </c>
      <c r="E486">
        <v>3</v>
      </c>
    </row>
    <row r="487" spans="1:8">
      <c r="A487" t="s">
        <v>76</v>
      </c>
      <c r="B487" s="2">
        <v>41625</v>
      </c>
      <c r="C487" t="s">
        <v>70</v>
      </c>
      <c r="D487">
        <v>13</v>
      </c>
      <c r="E487">
        <v>4</v>
      </c>
    </row>
    <row r="488" spans="1:8">
      <c r="A488" t="s">
        <v>76</v>
      </c>
      <c r="B488" s="2">
        <v>41625</v>
      </c>
      <c r="C488" t="s">
        <v>70</v>
      </c>
      <c r="D488">
        <v>16</v>
      </c>
      <c r="E488">
        <v>5</v>
      </c>
    </row>
    <row r="489" spans="1:8">
      <c r="A489" t="s">
        <v>76</v>
      </c>
      <c r="B489" s="2">
        <v>41625</v>
      </c>
      <c r="C489" t="s">
        <v>70</v>
      </c>
      <c r="D489">
        <v>12</v>
      </c>
      <c r="E489">
        <v>6</v>
      </c>
    </row>
    <row r="490" spans="1:8">
      <c r="A490" t="s">
        <v>76</v>
      </c>
      <c r="B490" s="2">
        <v>41625</v>
      </c>
      <c r="C490" t="s">
        <v>70</v>
      </c>
      <c r="D490">
        <v>12</v>
      </c>
      <c r="E490">
        <v>7</v>
      </c>
    </row>
    <row r="491" spans="1:8">
      <c r="A491" t="s">
        <v>76</v>
      </c>
      <c r="B491" s="2">
        <v>41625</v>
      </c>
      <c r="C491" t="s">
        <v>70</v>
      </c>
      <c r="D491">
        <v>14</v>
      </c>
      <c r="E491">
        <v>8</v>
      </c>
    </row>
    <row r="492" spans="1:8">
      <c r="A492" t="s">
        <v>76</v>
      </c>
      <c r="B492" s="2">
        <v>41625</v>
      </c>
      <c r="C492" t="s">
        <v>70</v>
      </c>
      <c r="D492">
        <v>22</v>
      </c>
      <c r="E492">
        <v>9</v>
      </c>
    </row>
    <row r="493" spans="1:8">
      <c r="A493" t="s">
        <v>76</v>
      </c>
      <c r="B493" s="2">
        <v>41625</v>
      </c>
      <c r="C493" t="s">
        <v>70</v>
      </c>
      <c r="D493">
        <v>14</v>
      </c>
      <c r="E493">
        <v>10</v>
      </c>
    </row>
    <row r="494" spans="1:8">
      <c r="A494" t="s">
        <v>76</v>
      </c>
      <c r="B494" s="2">
        <v>41625</v>
      </c>
      <c r="C494" t="s">
        <v>70</v>
      </c>
      <c r="D494">
        <v>19</v>
      </c>
      <c r="E494">
        <v>11</v>
      </c>
    </row>
    <row r="495" spans="1:8">
      <c r="A495" t="s">
        <v>76</v>
      </c>
      <c r="B495" s="2">
        <v>41625</v>
      </c>
      <c r="C495" t="s">
        <v>70</v>
      </c>
      <c r="D495">
        <v>13</v>
      </c>
      <c r="E495">
        <v>12</v>
      </c>
    </row>
    <row r="496" spans="1:8">
      <c r="A496" t="s">
        <v>76</v>
      </c>
      <c r="B496" s="2">
        <v>41625</v>
      </c>
      <c r="C496" t="s">
        <v>70</v>
      </c>
      <c r="D496">
        <v>12</v>
      </c>
      <c r="E496">
        <v>13</v>
      </c>
    </row>
    <row r="497" spans="1:5">
      <c r="A497" t="s">
        <v>76</v>
      </c>
      <c r="B497" s="2">
        <v>41625</v>
      </c>
      <c r="C497" t="s">
        <v>70</v>
      </c>
      <c r="D497">
        <v>13</v>
      </c>
      <c r="E497">
        <v>14</v>
      </c>
    </row>
    <row r="498" spans="1:5">
      <c r="A498" t="s">
        <v>76</v>
      </c>
      <c r="B498" s="2">
        <v>41625</v>
      </c>
      <c r="C498" t="s">
        <v>70</v>
      </c>
      <c r="D498">
        <v>14</v>
      </c>
      <c r="E498">
        <v>15</v>
      </c>
    </row>
    <row r="499" spans="1:5">
      <c r="A499" t="s">
        <v>76</v>
      </c>
      <c r="B499" s="2">
        <v>41625</v>
      </c>
      <c r="C499" t="s">
        <v>70</v>
      </c>
      <c r="D499">
        <v>15</v>
      </c>
      <c r="E499">
        <v>16</v>
      </c>
    </row>
    <row r="500" spans="1:5">
      <c r="A500" t="s">
        <v>76</v>
      </c>
      <c r="B500" s="2">
        <v>41625</v>
      </c>
      <c r="C500" t="s">
        <v>70</v>
      </c>
      <c r="D500">
        <v>23</v>
      </c>
      <c r="E500">
        <v>17</v>
      </c>
    </row>
    <row r="501" spans="1:5">
      <c r="A501" t="s">
        <v>76</v>
      </c>
      <c r="B501" s="2">
        <v>41625</v>
      </c>
      <c r="C501" t="s">
        <v>70</v>
      </c>
      <c r="D501">
        <v>15</v>
      </c>
      <c r="E501">
        <v>18</v>
      </c>
    </row>
    <row r="502" spans="1:5">
      <c r="A502" t="s">
        <v>76</v>
      </c>
      <c r="B502" s="2">
        <v>41625</v>
      </c>
      <c r="C502" t="s">
        <v>70</v>
      </c>
      <c r="D502">
        <v>14</v>
      </c>
      <c r="E502">
        <v>19</v>
      </c>
    </row>
    <row r="503" spans="1:5">
      <c r="A503" t="s">
        <v>76</v>
      </c>
      <c r="B503" s="2">
        <v>41625</v>
      </c>
      <c r="C503" t="s">
        <v>70</v>
      </c>
      <c r="D503">
        <v>15</v>
      </c>
      <c r="E503">
        <v>20</v>
      </c>
    </row>
    <row r="504" spans="1:5">
      <c r="A504" t="s">
        <v>76</v>
      </c>
      <c r="B504" s="2">
        <v>41625</v>
      </c>
      <c r="C504" t="s">
        <v>70</v>
      </c>
      <c r="D504">
        <v>9</v>
      </c>
      <c r="E504">
        <v>21</v>
      </c>
    </row>
    <row r="505" spans="1:5">
      <c r="A505" t="s">
        <v>76</v>
      </c>
      <c r="B505" s="2">
        <v>41625</v>
      </c>
      <c r="C505" t="s">
        <v>70</v>
      </c>
      <c r="D505">
        <v>15</v>
      </c>
      <c r="E505">
        <v>22</v>
      </c>
    </row>
    <row r="506" spans="1:5">
      <c r="A506" t="s">
        <v>76</v>
      </c>
      <c r="B506" s="2">
        <v>41625</v>
      </c>
      <c r="C506" t="s">
        <v>70</v>
      </c>
      <c r="D506">
        <v>12</v>
      </c>
      <c r="E506">
        <v>23</v>
      </c>
    </row>
    <row r="507" spans="1:5">
      <c r="A507" t="s">
        <v>76</v>
      </c>
      <c r="B507" s="2">
        <v>41625</v>
      </c>
      <c r="C507" t="s">
        <v>70</v>
      </c>
      <c r="D507">
        <v>19</v>
      </c>
      <c r="E507">
        <v>24</v>
      </c>
    </row>
    <row r="508" spans="1:5">
      <c r="A508" t="s">
        <v>76</v>
      </c>
      <c r="B508" s="2">
        <v>41625</v>
      </c>
      <c r="C508" t="s">
        <v>70</v>
      </c>
      <c r="D508">
        <v>10</v>
      </c>
      <c r="E508">
        <v>25</v>
      </c>
    </row>
    <row r="509" spans="1:5">
      <c r="A509" t="s">
        <v>76</v>
      </c>
      <c r="B509" s="2">
        <v>41625</v>
      </c>
      <c r="C509" t="s">
        <v>70</v>
      </c>
      <c r="D509">
        <v>11</v>
      </c>
      <c r="E509">
        <v>26</v>
      </c>
    </row>
    <row r="510" spans="1:5">
      <c r="A510" t="s">
        <v>76</v>
      </c>
      <c r="B510" s="2">
        <v>41625</v>
      </c>
      <c r="C510" t="s">
        <v>70</v>
      </c>
      <c r="D510">
        <v>11</v>
      </c>
      <c r="E510">
        <v>27</v>
      </c>
    </row>
    <row r="511" spans="1:5">
      <c r="A511" t="s">
        <v>76</v>
      </c>
      <c r="B511" s="2">
        <v>41625</v>
      </c>
      <c r="C511" t="s">
        <v>70</v>
      </c>
      <c r="D511">
        <v>15</v>
      </c>
      <c r="E511">
        <v>28</v>
      </c>
    </row>
    <row r="512" spans="1:5">
      <c r="A512" t="s">
        <v>76</v>
      </c>
      <c r="B512" s="2">
        <v>41625</v>
      </c>
      <c r="C512" t="s">
        <v>70</v>
      </c>
      <c r="D512">
        <v>11</v>
      </c>
      <c r="E512">
        <v>29</v>
      </c>
    </row>
    <row r="513" spans="1:8">
      <c r="A513" t="s">
        <v>76</v>
      </c>
      <c r="B513" s="2">
        <v>41625</v>
      </c>
      <c r="C513" t="s">
        <v>70</v>
      </c>
      <c r="D513">
        <v>11</v>
      </c>
      <c r="E513">
        <v>30</v>
      </c>
    </row>
    <row r="514" spans="1:8">
      <c r="A514" t="s">
        <v>76</v>
      </c>
      <c r="B514" s="2">
        <v>41625</v>
      </c>
      <c r="C514" t="s">
        <v>70</v>
      </c>
      <c r="D514">
        <v>22</v>
      </c>
      <c r="E514">
        <v>31</v>
      </c>
    </row>
    <row r="515" spans="1:8">
      <c r="A515" t="s">
        <v>76</v>
      </c>
      <c r="B515" s="2">
        <v>41625</v>
      </c>
      <c r="C515" t="s">
        <v>70</v>
      </c>
      <c r="D515">
        <v>9</v>
      </c>
      <c r="E515">
        <v>32</v>
      </c>
    </row>
    <row r="516" spans="1:8">
      <c r="A516" t="s">
        <v>76</v>
      </c>
      <c r="B516" s="2">
        <v>41625</v>
      </c>
      <c r="C516" t="s">
        <v>70</v>
      </c>
      <c r="D516">
        <v>14</v>
      </c>
      <c r="E516">
        <v>33</v>
      </c>
    </row>
    <row r="517" spans="1:8">
      <c r="A517" t="s">
        <v>76</v>
      </c>
      <c r="B517" s="2">
        <v>41625</v>
      </c>
      <c r="C517" t="s">
        <v>70</v>
      </c>
      <c r="D517">
        <v>11</v>
      </c>
      <c r="E517">
        <v>34</v>
      </c>
    </row>
    <row r="518" spans="1:8">
      <c r="A518" t="s">
        <v>76</v>
      </c>
      <c r="B518" s="2">
        <v>41625</v>
      </c>
      <c r="C518" t="s">
        <v>70</v>
      </c>
      <c r="D518">
        <v>11</v>
      </c>
      <c r="E518">
        <v>35</v>
      </c>
    </row>
    <row r="519" spans="1:8">
      <c r="A519" t="s">
        <v>77</v>
      </c>
      <c r="B519" s="2">
        <v>41625</v>
      </c>
      <c r="C519" t="s">
        <v>82</v>
      </c>
      <c r="D519">
        <v>19</v>
      </c>
      <c r="E519">
        <v>1</v>
      </c>
      <c r="F519">
        <v>17</v>
      </c>
      <c r="G519">
        <v>11.647058823529411</v>
      </c>
      <c r="H519">
        <v>3.2584731177076689</v>
      </c>
    </row>
    <row r="520" spans="1:8">
      <c r="A520" t="s">
        <v>77</v>
      </c>
      <c r="B520" s="2">
        <v>41625</v>
      </c>
      <c r="C520" t="s">
        <v>82</v>
      </c>
      <c r="D520">
        <v>12</v>
      </c>
      <c r="E520">
        <v>2</v>
      </c>
    </row>
    <row r="521" spans="1:8">
      <c r="A521" t="s">
        <v>77</v>
      </c>
      <c r="B521" s="2">
        <v>41625</v>
      </c>
      <c r="C521" t="s">
        <v>82</v>
      </c>
      <c r="D521">
        <v>12</v>
      </c>
      <c r="E521">
        <v>3</v>
      </c>
    </row>
    <row r="522" spans="1:8">
      <c r="A522" t="s">
        <v>77</v>
      </c>
      <c r="B522" s="2">
        <v>41625</v>
      </c>
      <c r="C522" t="s">
        <v>82</v>
      </c>
      <c r="D522">
        <v>14</v>
      </c>
      <c r="E522">
        <v>4</v>
      </c>
    </row>
    <row r="523" spans="1:8">
      <c r="A523" t="s">
        <v>77</v>
      </c>
      <c r="B523" s="2">
        <v>41625</v>
      </c>
      <c r="C523" t="s">
        <v>82</v>
      </c>
      <c r="D523">
        <v>14</v>
      </c>
      <c r="E523">
        <v>5</v>
      </c>
    </row>
    <row r="524" spans="1:8">
      <c r="A524" t="s">
        <v>77</v>
      </c>
      <c r="B524" s="2">
        <v>41625</v>
      </c>
      <c r="C524" t="s">
        <v>82</v>
      </c>
      <c r="D524">
        <v>10</v>
      </c>
      <c r="E524">
        <v>6</v>
      </c>
    </row>
    <row r="525" spans="1:8">
      <c r="A525" t="s">
        <v>77</v>
      </c>
      <c r="B525" s="2">
        <v>41625</v>
      </c>
      <c r="C525" t="s">
        <v>82</v>
      </c>
      <c r="D525">
        <v>9</v>
      </c>
      <c r="E525">
        <v>7</v>
      </c>
    </row>
    <row r="526" spans="1:8">
      <c r="A526" t="s">
        <v>77</v>
      </c>
      <c r="B526" s="2">
        <v>41625</v>
      </c>
      <c r="C526" t="s">
        <v>82</v>
      </c>
      <c r="D526">
        <v>16</v>
      </c>
      <c r="E526">
        <v>8</v>
      </c>
    </row>
    <row r="527" spans="1:8">
      <c r="A527" t="s">
        <v>77</v>
      </c>
      <c r="B527" s="2">
        <v>41625</v>
      </c>
      <c r="C527" t="s">
        <v>82</v>
      </c>
      <c r="D527">
        <v>16</v>
      </c>
      <c r="E527">
        <v>9</v>
      </c>
    </row>
    <row r="528" spans="1:8">
      <c r="A528" t="s">
        <v>77</v>
      </c>
      <c r="B528" s="2">
        <v>41625</v>
      </c>
      <c r="C528" t="s">
        <v>82</v>
      </c>
      <c r="D528">
        <v>11</v>
      </c>
      <c r="E528">
        <v>10</v>
      </c>
    </row>
    <row r="529" spans="1:6">
      <c r="A529" t="s">
        <v>77</v>
      </c>
      <c r="B529" s="2">
        <v>41625</v>
      </c>
      <c r="C529" t="s">
        <v>82</v>
      </c>
      <c r="D529">
        <v>11</v>
      </c>
      <c r="E529">
        <v>11</v>
      </c>
    </row>
    <row r="530" spans="1:6">
      <c r="A530" t="s">
        <v>77</v>
      </c>
      <c r="B530" s="2">
        <v>41625</v>
      </c>
      <c r="C530" t="s">
        <v>82</v>
      </c>
      <c r="D530">
        <v>12</v>
      </c>
      <c r="E530">
        <v>12</v>
      </c>
    </row>
    <row r="531" spans="1:6">
      <c r="A531" t="s">
        <v>77</v>
      </c>
      <c r="B531" s="2">
        <v>41625</v>
      </c>
      <c r="C531" t="s">
        <v>82</v>
      </c>
      <c r="D531">
        <v>9</v>
      </c>
      <c r="E531">
        <v>13</v>
      </c>
    </row>
    <row r="532" spans="1:6">
      <c r="A532" t="s">
        <v>77</v>
      </c>
      <c r="B532" s="2">
        <v>41625</v>
      </c>
      <c r="C532" t="s">
        <v>82</v>
      </c>
      <c r="D532">
        <v>7</v>
      </c>
      <c r="E532">
        <v>14</v>
      </c>
    </row>
    <row r="533" spans="1:6">
      <c r="A533" t="s">
        <v>77</v>
      </c>
      <c r="B533" s="2">
        <v>41625</v>
      </c>
      <c r="C533" t="s">
        <v>82</v>
      </c>
      <c r="D533">
        <v>9</v>
      </c>
      <c r="E533">
        <v>15</v>
      </c>
    </row>
    <row r="534" spans="1:6">
      <c r="A534" t="s">
        <v>77</v>
      </c>
      <c r="B534" s="2">
        <v>41625</v>
      </c>
      <c r="C534" t="s">
        <v>82</v>
      </c>
      <c r="D534">
        <v>8</v>
      </c>
      <c r="E534">
        <v>16</v>
      </c>
    </row>
    <row r="535" spans="1:6">
      <c r="A535" t="s">
        <v>77</v>
      </c>
      <c r="B535" s="2">
        <v>41625</v>
      </c>
      <c r="C535" t="s">
        <v>82</v>
      </c>
      <c r="D535">
        <v>9</v>
      </c>
      <c r="E535">
        <v>17</v>
      </c>
    </row>
    <row r="538" spans="1:6" ht="18">
      <c r="A538" s="6" t="s">
        <v>113</v>
      </c>
      <c r="B538" s="7">
        <v>128</v>
      </c>
      <c r="C538" s="7">
        <v>128</v>
      </c>
      <c r="D538" s="8">
        <v>0.2397</v>
      </c>
      <c r="E538" s="7" t="s">
        <v>110</v>
      </c>
      <c r="F538" s="8">
        <v>0.2397</v>
      </c>
    </row>
    <row r="539" spans="1:6" ht="18">
      <c r="A539" s="6" t="s">
        <v>111</v>
      </c>
      <c r="B539" s="7">
        <v>512</v>
      </c>
      <c r="C539" s="7">
        <v>384</v>
      </c>
      <c r="D539" s="8">
        <v>0.71909999999999996</v>
      </c>
      <c r="E539" s="9" t="s">
        <v>114</v>
      </c>
      <c r="F539" s="8">
        <v>0.71909999999999996</v>
      </c>
    </row>
    <row r="540" spans="1:6" ht="18">
      <c r="A540" s="6" t="s">
        <v>112</v>
      </c>
      <c r="B540" s="7">
        <v>534</v>
      </c>
      <c r="C540" s="7">
        <v>22</v>
      </c>
      <c r="D540" s="8">
        <v>4.1200000000000001E-2</v>
      </c>
      <c r="E540" s="7" t="s">
        <v>115</v>
      </c>
      <c r="F540" s="8">
        <v>4.1200000000000001E-2</v>
      </c>
    </row>
    <row r="541" spans="1:6" ht="18">
      <c r="A541" s="6"/>
      <c r="B541" s="6"/>
      <c r="C541" s="6"/>
      <c r="D541" s="6"/>
      <c r="E541" s="7"/>
      <c r="F541" s="7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5"/>
  <sheetViews>
    <sheetView topLeftCell="N42" workbookViewId="0">
      <selection activeCell="V53" sqref="V53:W53"/>
    </sheetView>
  </sheetViews>
  <sheetFormatPr baseColWidth="10" defaultRowHeight="15" x14ac:dyDescent="0"/>
  <sheetData>
    <row r="1" spans="1:26" ht="18">
      <c r="A1" s="6" t="s">
        <v>3</v>
      </c>
      <c r="B1" s="16">
        <v>41696</v>
      </c>
      <c r="C1" s="6" t="s">
        <v>4</v>
      </c>
      <c r="D1" s="6">
        <v>11</v>
      </c>
      <c r="E1" s="6">
        <v>1</v>
      </c>
      <c r="F1" s="6">
        <v>5</v>
      </c>
      <c r="G1" s="6">
        <v>13.6</v>
      </c>
      <c r="H1" s="6">
        <v>1.6733200530000001</v>
      </c>
      <c r="I1" s="10"/>
      <c r="J1" s="7" t="s">
        <v>117</v>
      </c>
      <c r="K1" s="17">
        <v>41696</v>
      </c>
      <c r="L1" s="7" t="s">
        <v>18</v>
      </c>
      <c r="M1" s="7">
        <v>14</v>
      </c>
      <c r="N1" s="7">
        <v>1</v>
      </c>
      <c r="O1" s="7">
        <v>1</v>
      </c>
      <c r="P1" s="7">
        <v>14</v>
      </c>
      <c r="Q1" s="7"/>
      <c r="S1" s="6" t="s">
        <v>30</v>
      </c>
      <c r="T1" s="16">
        <v>41696</v>
      </c>
      <c r="U1" s="6" t="s">
        <v>31</v>
      </c>
      <c r="V1" s="6">
        <v>9</v>
      </c>
      <c r="W1" s="6">
        <v>1</v>
      </c>
      <c r="X1" s="6">
        <v>1</v>
      </c>
      <c r="Y1" s="6">
        <v>9</v>
      </c>
      <c r="Z1" s="7"/>
    </row>
    <row r="2" spans="1:26" ht="18">
      <c r="A2" s="6" t="s">
        <v>3</v>
      </c>
      <c r="B2" s="16">
        <v>41696</v>
      </c>
      <c r="C2" s="6" t="s">
        <v>4</v>
      </c>
      <c r="D2" s="6">
        <v>13</v>
      </c>
      <c r="E2" s="6">
        <v>2</v>
      </c>
      <c r="F2" s="7"/>
      <c r="G2" s="7"/>
      <c r="H2" s="7"/>
      <c r="J2" s="6" t="s">
        <v>117</v>
      </c>
      <c r="K2" s="16">
        <v>41696</v>
      </c>
      <c r="L2" s="6" t="s">
        <v>28</v>
      </c>
      <c r="M2" s="6">
        <v>18</v>
      </c>
      <c r="N2" s="6">
        <v>1</v>
      </c>
      <c r="O2" s="6">
        <v>2</v>
      </c>
      <c r="P2" s="6">
        <v>18</v>
      </c>
      <c r="Q2" s="6">
        <v>0</v>
      </c>
      <c r="S2" s="7" t="s">
        <v>42</v>
      </c>
      <c r="T2" s="17">
        <v>41696</v>
      </c>
      <c r="U2" s="7" t="s">
        <v>46</v>
      </c>
      <c r="V2" s="7">
        <v>10</v>
      </c>
      <c r="W2" s="7">
        <v>1</v>
      </c>
      <c r="X2" s="7">
        <v>1</v>
      </c>
      <c r="Y2" s="7">
        <v>10</v>
      </c>
      <c r="Z2" s="7"/>
    </row>
    <row r="3" spans="1:26" ht="18">
      <c r="A3" s="6" t="s">
        <v>3</v>
      </c>
      <c r="B3" s="16">
        <v>41696</v>
      </c>
      <c r="C3" s="6" t="s">
        <v>4</v>
      </c>
      <c r="D3" s="6">
        <v>14</v>
      </c>
      <c r="E3" s="6">
        <v>3</v>
      </c>
      <c r="F3" s="7"/>
      <c r="G3" s="7"/>
      <c r="H3" s="7"/>
      <c r="J3" s="6" t="s">
        <v>117</v>
      </c>
      <c r="K3" s="16">
        <v>41696</v>
      </c>
      <c r="L3" s="6" t="s">
        <v>28</v>
      </c>
      <c r="M3" s="6">
        <v>18</v>
      </c>
      <c r="N3" s="6">
        <v>2</v>
      </c>
      <c r="O3" s="7"/>
      <c r="P3" s="7"/>
      <c r="Q3" s="7"/>
      <c r="S3" s="7" t="s">
        <v>42</v>
      </c>
      <c r="T3" s="17">
        <v>41696</v>
      </c>
      <c r="U3" s="7" t="s">
        <v>105</v>
      </c>
      <c r="V3" s="7">
        <v>18</v>
      </c>
      <c r="W3" s="7">
        <v>1</v>
      </c>
      <c r="X3" s="7">
        <v>2</v>
      </c>
      <c r="Y3" s="7">
        <v>13</v>
      </c>
      <c r="Z3" s="7"/>
    </row>
    <row r="4" spans="1:26" ht="18">
      <c r="A4" s="6" t="s">
        <v>3</v>
      </c>
      <c r="B4" s="16">
        <v>41696</v>
      </c>
      <c r="C4" s="6" t="s">
        <v>4</v>
      </c>
      <c r="D4" s="6">
        <v>15</v>
      </c>
      <c r="E4" s="6">
        <v>4</v>
      </c>
      <c r="F4" s="7"/>
      <c r="G4" s="7"/>
      <c r="H4" s="7"/>
      <c r="J4" s="6" t="s">
        <v>118</v>
      </c>
      <c r="K4" s="16">
        <v>41696</v>
      </c>
      <c r="L4" s="6" t="s">
        <v>20</v>
      </c>
      <c r="M4" s="6">
        <v>9</v>
      </c>
      <c r="N4" s="6">
        <v>1</v>
      </c>
      <c r="O4" s="6">
        <v>1</v>
      </c>
      <c r="P4" s="6">
        <v>9</v>
      </c>
      <c r="Q4" s="7"/>
      <c r="S4" s="7" t="s">
        <v>42</v>
      </c>
      <c r="T4" s="17">
        <v>41696</v>
      </c>
      <c r="U4" s="7" t="s">
        <v>105</v>
      </c>
      <c r="V4" s="7">
        <v>8</v>
      </c>
      <c r="W4" s="7">
        <v>2</v>
      </c>
      <c r="X4" s="7"/>
      <c r="Y4" s="7"/>
      <c r="Z4" s="7"/>
    </row>
    <row r="5" spans="1:26" ht="18">
      <c r="A5" s="6" t="s">
        <v>3</v>
      </c>
      <c r="B5" s="16">
        <v>41696</v>
      </c>
      <c r="C5" s="6" t="s">
        <v>4</v>
      </c>
      <c r="D5" s="6">
        <v>15</v>
      </c>
      <c r="E5" s="6">
        <v>5</v>
      </c>
      <c r="F5" s="7"/>
      <c r="G5" s="7"/>
      <c r="H5" s="7"/>
      <c r="J5" s="6" t="s">
        <v>118</v>
      </c>
      <c r="K5" s="16">
        <v>41696</v>
      </c>
      <c r="L5" s="6" t="s">
        <v>24</v>
      </c>
      <c r="M5" s="6">
        <v>21</v>
      </c>
      <c r="N5" s="6">
        <v>1</v>
      </c>
      <c r="O5" s="6">
        <v>12</v>
      </c>
      <c r="P5" s="6">
        <v>19.333333329999999</v>
      </c>
      <c r="Q5" s="6">
        <v>3.8924947209999998</v>
      </c>
      <c r="R5" s="10"/>
      <c r="S5" s="6" t="s">
        <v>34</v>
      </c>
      <c r="T5" s="16">
        <v>41696</v>
      </c>
      <c r="U5" s="6" t="s">
        <v>35</v>
      </c>
      <c r="V5" s="6">
        <v>11</v>
      </c>
      <c r="W5" s="6">
        <v>1</v>
      </c>
      <c r="X5" s="6">
        <v>4</v>
      </c>
      <c r="Y5" s="6">
        <v>10.25</v>
      </c>
      <c r="Z5" s="6">
        <v>1.5</v>
      </c>
    </row>
    <row r="6" spans="1:26" ht="18">
      <c r="A6" s="6" t="s">
        <v>3</v>
      </c>
      <c r="B6" s="16">
        <v>41696</v>
      </c>
      <c r="C6" s="6" t="s">
        <v>8</v>
      </c>
      <c r="D6" s="6">
        <v>11</v>
      </c>
      <c r="E6" s="6">
        <v>1</v>
      </c>
      <c r="F6" s="6">
        <v>12</v>
      </c>
      <c r="G6" s="6">
        <v>12.66666667</v>
      </c>
      <c r="H6" s="6">
        <v>3.0550504630000002</v>
      </c>
      <c r="J6" s="6" t="s">
        <v>118</v>
      </c>
      <c r="K6" s="16">
        <v>41696</v>
      </c>
      <c r="L6" s="6" t="s">
        <v>24</v>
      </c>
      <c r="M6" s="6">
        <v>19</v>
      </c>
      <c r="N6" s="6">
        <v>2</v>
      </c>
      <c r="O6" s="7"/>
      <c r="P6" s="7"/>
      <c r="Q6" s="7"/>
      <c r="S6" s="6" t="s">
        <v>34</v>
      </c>
      <c r="T6" s="16">
        <v>41696</v>
      </c>
      <c r="U6" s="6" t="s">
        <v>35</v>
      </c>
      <c r="V6" s="6">
        <v>11</v>
      </c>
      <c r="W6" s="6">
        <v>2</v>
      </c>
      <c r="X6" s="7"/>
      <c r="Y6" s="7"/>
      <c r="Z6" s="7"/>
    </row>
    <row r="7" spans="1:26" ht="18">
      <c r="A7" s="6" t="s">
        <v>3</v>
      </c>
      <c r="B7" s="16">
        <v>41696</v>
      </c>
      <c r="C7" s="6" t="s">
        <v>8</v>
      </c>
      <c r="D7" s="6">
        <v>14</v>
      </c>
      <c r="E7" s="6">
        <v>2</v>
      </c>
      <c r="F7" s="7"/>
      <c r="G7" s="7"/>
      <c r="H7" s="7"/>
      <c r="J7" s="6" t="s">
        <v>118</v>
      </c>
      <c r="K7" s="16">
        <v>41696</v>
      </c>
      <c r="L7" s="6" t="s">
        <v>24</v>
      </c>
      <c r="M7" s="6">
        <v>26</v>
      </c>
      <c r="N7" s="6">
        <v>3</v>
      </c>
      <c r="O7" s="7" t="s">
        <v>120</v>
      </c>
      <c r="P7" s="18">
        <v>6.6699999999999995E-2</v>
      </c>
      <c r="Q7" s="7"/>
      <c r="S7" s="6" t="s">
        <v>34</v>
      </c>
      <c r="T7" s="16">
        <v>41696</v>
      </c>
      <c r="U7" s="6" t="s">
        <v>35</v>
      </c>
      <c r="V7" s="6">
        <v>8</v>
      </c>
      <c r="W7" s="6">
        <v>3</v>
      </c>
      <c r="X7" s="7"/>
      <c r="Y7" s="7"/>
      <c r="Z7" s="7"/>
    </row>
    <row r="8" spans="1:26" ht="18">
      <c r="A8" s="6" t="s">
        <v>3</v>
      </c>
      <c r="B8" s="16">
        <v>41696</v>
      </c>
      <c r="C8" s="6" t="s">
        <v>8</v>
      </c>
      <c r="D8" s="6">
        <v>11</v>
      </c>
      <c r="E8" s="6">
        <v>3</v>
      </c>
      <c r="F8" s="7">
        <v>7</v>
      </c>
      <c r="G8" s="7">
        <v>7</v>
      </c>
      <c r="H8" s="8">
        <v>0.15559999999999999</v>
      </c>
      <c r="I8" s="10"/>
      <c r="J8" s="6" t="s">
        <v>118</v>
      </c>
      <c r="K8" s="16">
        <v>41696</v>
      </c>
      <c r="L8" s="6" t="s">
        <v>24</v>
      </c>
      <c r="M8" s="6">
        <v>18</v>
      </c>
      <c r="N8" s="6">
        <v>4</v>
      </c>
      <c r="O8" s="7" t="s">
        <v>121</v>
      </c>
      <c r="P8" s="12">
        <v>0.26669999999999999</v>
      </c>
      <c r="Q8" s="7"/>
      <c r="S8" s="6" t="s">
        <v>34</v>
      </c>
      <c r="T8" s="16">
        <v>41696</v>
      </c>
      <c r="U8" s="6" t="s">
        <v>35</v>
      </c>
      <c r="V8" s="6">
        <v>11</v>
      </c>
      <c r="W8" s="6">
        <v>4</v>
      </c>
      <c r="X8" s="7"/>
      <c r="Y8" s="7"/>
      <c r="Z8" s="7"/>
    </row>
    <row r="9" spans="1:26" ht="18">
      <c r="A9" s="6" t="s">
        <v>3</v>
      </c>
      <c r="B9" s="16">
        <v>41696</v>
      </c>
      <c r="C9" s="6" t="s">
        <v>8</v>
      </c>
      <c r="D9" s="6">
        <v>16</v>
      </c>
      <c r="E9" s="6">
        <v>4</v>
      </c>
      <c r="F9" s="7">
        <v>37</v>
      </c>
      <c r="G9" s="7">
        <v>30</v>
      </c>
      <c r="H9" s="8">
        <v>0.66669999999999996</v>
      </c>
      <c r="J9" s="6" t="s">
        <v>118</v>
      </c>
      <c r="K9" s="16">
        <v>41696</v>
      </c>
      <c r="L9" s="6" t="s">
        <v>24</v>
      </c>
      <c r="M9" s="6">
        <v>20</v>
      </c>
      <c r="N9" s="6">
        <v>5</v>
      </c>
      <c r="O9" s="7" t="s">
        <v>122</v>
      </c>
      <c r="P9" s="18">
        <v>0.33329999999999999</v>
      </c>
      <c r="Q9" s="7"/>
      <c r="S9" s="6" t="s">
        <v>34</v>
      </c>
      <c r="T9" s="16">
        <v>41696</v>
      </c>
      <c r="U9" s="6" t="s">
        <v>36</v>
      </c>
      <c r="V9" s="6">
        <v>12</v>
      </c>
      <c r="W9" s="6">
        <v>1</v>
      </c>
      <c r="X9" s="6">
        <v>1</v>
      </c>
      <c r="Y9" s="6">
        <v>12</v>
      </c>
      <c r="Z9" s="7"/>
    </row>
    <row r="10" spans="1:26" ht="18">
      <c r="A10" s="6" t="s">
        <v>3</v>
      </c>
      <c r="B10" s="16">
        <v>41696</v>
      </c>
      <c r="C10" s="6" t="s">
        <v>8</v>
      </c>
      <c r="D10" s="6">
        <v>10</v>
      </c>
      <c r="E10" s="6">
        <v>5</v>
      </c>
      <c r="F10" s="7">
        <v>43</v>
      </c>
      <c r="G10" s="7">
        <v>6</v>
      </c>
      <c r="H10" s="8">
        <v>0.1333</v>
      </c>
      <c r="J10" s="6" t="s">
        <v>118</v>
      </c>
      <c r="K10" s="16">
        <v>41696</v>
      </c>
      <c r="L10" s="6" t="s">
        <v>24</v>
      </c>
      <c r="M10" s="6">
        <v>22</v>
      </c>
      <c r="N10" s="6">
        <v>6</v>
      </c>
      <c r="O10" s="7" t="s">
        <v>123</v>
      </c>
      <c r="P10" s="18">
        <v>0.26669999999999999</v>
      </c>
      <c r="Q10" s="7"/>
      <c r="S10" s="6" t="s">
        <v>32</v>
      </c>
      <c r="T10" s="16">
        <v>41696</v>
      </c>
      <c r="U10" s="6" t="s">
        <v>40</v>
      </c>
      <c r="V10" s="6">
        <v>8</v>
      </c>
      <c r="W10" s="6">
        <v>1</v>
      </c>
      <c r="X10" s="6">
        <v>1</v>
      </c>
      <c r="Y10" s="6">
        <v>8</v>
      </c>
      <c r="Z10" s="7"/>
    </row>
    <row r="11" spans="1:26" ht="18">
      <c r="A11" s="6" t="s">
        <v>3</v>
      </c>
      <c r="B11" s="16">
        <v>41696</v>
      </c>
      <c r="C11" s="6" t="s">
        <v>8</v>
      </c>
      <c r="D11" s="6">
        <v>18</v>
      </c>
      <c r="E11" s="6">
        <v>6</v>
      </c>
      <c r="F11" s="7">
        <v>45</v>
      </c>
      <c r="G11" s="7">
        <v>2</v>
      </c>
      <c r="H11" s="8">
        <v>4.4400000000000002E-2</v>
      </c>
      <c r="J11" s="6" t="s">
        <v>118</v>
      </c>
      <c r="K11" s="16">
        <v>41696</v>
      </c>
      <c r="L11" s="6" t="s">
        <v>24</v>
      </c>
      <c r="M11" s="6">
        <v>19</v>
      </c>
      <c r="N11" s="6">
        <v>7</v>
      </c>
      <c r="O11" s="7" t="s">
        <v>124</v>
      </c>
      <c r="P11" s="18">
        <v>6.6699999999999995E-2</v>
      </c>
      <c r="Q11" s="7"/>
      <c r="S11" s="6" t="s">
        <v>32</v>
      </c>
      <c r="T11" s="16">
        <v>41696</v>
      </c>
      <c r="U11" s="6" t="s">
        <v>41</v>
      </c>
      <c r="V11" s="6">
        <v>9</v>
      </c>
      <c r="W11" s="6">
        <v>1</v>
      </c>
      <c r="X11" s="6">
        <v>3</v>
      </c>
      <c r="Y11" s="6">
        <v>8.6666666669999994</v>
      </c>
      <c r="Z11" s="6">
        <v>0.57735026919999999</v>
      </c>
    </row>
    <row r="12" spans="1:26" ht="18">
      <c r="A12" s="6" t="s">
        <v>3</v>
      </c>
      <c r="B12" s="16">
        <v>41696</v>
      </c>
      <c r="C12" s="6" t="s">
        <v>8</v>
      </c>
      <c r="D12" s="6">
        <v>18</v>
      </c>
      <c r="E12" s="6">
        <v>7</v>
      </c>
      <c r="F12" s="7"/>
      <c r="G12" s="7"/>
      <c r="H12" s="7"/>
      <c r="J12" s="6" t="s">
        <v>118</v>
      </c>
      <c r="K12" s="16">
        <v>41696</v>
      </c>
      <c r="L12" s="6" t="s">
        <v>24</v>
      </c>
      <c r="M12" s="6">
        <v>19</v>
      </c>
      <c r="N12" s="6">
        <v>8</v>
      </c>
      <c r="O12" s="7"/>
      <c r="P12" s="7"/>
      <c r="Q12" s="7"/>
      <c r="R12" s="10"/>
      <c r="S12" s="6" t="s">
        <v>32</v>
      </c>
      <c r="T12" s="16">
        <v>41696</v>
      </c>
      <c r="U12" s="6" t="s">
        <v>41</v>
      </c>
      <c r="V12" s="6">
        <v>9</v>
      </c>
      <c r="W12" s="6">
        <v>2</v>
      </c>
      <c r="X12" s="7"/>
      <c r="Y12" s="7"/>
      <c r="Z12" s="7"/>
    </row>
    <row r="13" spans="1:26" ht="18">
      <c r="A13" s="6" t="s">
        <v>3</v>
      </c>
      <c r="B13" s="16">
        <v>41696</v>
      </c>
      <c r="C13" s="6" t="s">
        <v>8</v>
      </c>
      <c r="D13" s="6">
        <v>10</v>
      </c>
      <c r="E13" s="6">
        <v>8</v>
      </c>
      <c r="F13" s="7" t="s">
        <v>120</v>
      </c>
      <c r="G13" s="8">
        <v>0.15559999999999999</v>
      </c>
      <c r="H13" s="7"/>
      <c r="J13" s="6" t="s">
        <v>118</v>
      </c>
      <c r="K13" s="16">
        <v>41696</v>
      </c>
      <c r="L13" s="6" t="s">
        <v>24</v>
      </c>
      <c r="M13" s="6">
        <v>15</v>
      </c>
      <c r="N13" s="6">
        <v>9</v>
      </c>
      <c r="O13" s="7"/>
      <c r="P13" s="7"/>
      <c r="Q13" s="7"/>
      <c r="S13" s="6" t="s">
        <v>32</v>
      </c>
      <c r="T13" s="16">
        <v>41696</v>
      </c>
      <c r="U13" s="6" t="s">
        <v>41</v>
      </c>
      <c r="V13" s="6">
        <v>8</v>
      </c>
      <c r="W13" s="6">
        <v>3</v>
      </c>
      <c r="X13" s="7"/>
      <c r="Y13" s="7"/>
      <c r="Z13" s="7"/>
    </row>
    <row r="14" spans="1:26" ht="18">
      <c r="A14" s="6" t="s">
        <v>3</v>
      </c>
      <c r="B14" s="16">
        <v>41696</v>
      </c>
      <c r="C14" s="6" t="s">
        <v>8</v>
      </c>
      <c r="D14" s="6">
        <v>11</v>
      </c>
      <c r="E14" s="6">
        <v>9</v>
      </c>
      <c r="F14" s="7" t="s">
        <v>121</v>
      </c>
      <c r="G14" s="8">
        <v>0.66669999999999996</v>
      </c>
      <c r="H14" s="7"/>
      <c r="J14" s="6" t="s">
        <v>118</v>
      </c>
      <c r="K14" s="16">
        <v>41696</v>
      </c>
      <c r="L14" s="6" t="s">
        <v>24</v>
      </c>
      <c r="M14" s="6">
        <v>25</v>
      </c>
      <c r="N14" s="6">
        <v>10</v>
      </c>
      <c r="O14" s="7"/>
      <c r="P14" s="7"/>
      <c r="Q14" s="7"/>
      <c r="S14" s="10"/>
      <c r="T14" s="11"/>
      <c r="U14" s="10"/>
      <c r="V14" s="10"/>
      <c r="W14" s="10"/>
    </row>
    <row r="15" spans="1:26" ht="18">
      <c r="A15" s="6" t="s">
        <v>3</v>
      </c>
      <c r="B15" s="16">
        <v>41696</v>
      </c>
      <c r="C15" s="6" t="s">
        <v>8</v>
      </c>
      <c r="D15" s="6">
        <v>12</v>
      </c>
      <c r="E15" s="6">
        <v>10</v>
      </c>
      <c r="F15" s="7" t="s">
        <v>122</v>
      </c>
      <c r="G15" s="8">
        <v>0.1333</v>
      </c>
      <c r="H15" s="7"/>
      <c r="J15" s="6" t="s">
        <v>118</v>
      </c>
      <c r="K15" s="16">
        <v>41696</v>
      </c>
      <c r="L15" s="6" t="s">
        <v>24</v>
      </c>
      <c r="M15" s="6">
        <v>15</v>
      </c>
      <c r="N15" s="6">
        <v>11</v>
      </c>
      <c r="O15" s="7"/>
      <c r="P15" s="7"/>
      <c r="Q15" s="7"/>
      <c r="S15" s="10"/>
      <c r="T15" s="11"/>
      <c r="U15" s="10"/>
      <c r="V15" s="10" t="s">
        <v>127</v>
      </c>
      <c r="W15" s="8">
        <v>0.75</v>
      </c>
    </row>
    <row r="16" spans="1:26" ht="18">
      <c r="A16" s="6" t="s">
        <v>3</v>
      </c>
      <c r="B16" s="16">
        <v>41696</v>
      </c>
      <c r="C16" s="6" t="s">
        <v>8</v>
      </c>
      <c r="D16" s="6">
        <v>11</v>
      </c>
      <c r="E16" s="6">
        <v>11</v>
      </c>
      <c r="F16" s="7" t="s">
        <v>123</v>
      </c>
      <c r="G16" s="8">
        <v>4.4400000000000002E-2</v>
      </c>
      <c r="H16" s="7"/>
      <c r="J16" s="6" t="s">
        <v>118</v>
      </c>
      <c r="K16" s="16">
        <v>41696</v>
      </c>
      <c r="L16" s="6" t="s">
        <v>24</v>
      </c>
      <c r="M16" s="6">
        <v>13</v>
      </c>
      <c r="N16" s="6">
        <v>12</v>
      </c>
      <c r="O16" s="7"/>
      <c r="P16" s="7"/>
      <c r="Q16" s="7"/>
      <c r="S16" s="3"/>
      <c r="T16" s="4"/>
      <c r="U16" s="3"/>
      <c r="V16" s="3" t="s">
        <v>122</v>
      </c>
      <c r="W16" s="8">
        <v>0.25</v>
      </c>
      <c r="X16" s="3"/>
      <c r="Y16" s="3"/>
    </row>
    <row r="17" spans="1:34" ht="18">
      <c r="A17" s="6" t="s">
        <v>3</v>
      </c>
      <c r="B17" s="16">
        <v>41696</v>
      </c>
      <c r="C17" s="6" t="s">
        <v>8</v>
      </c>
      <c r="D17" s="6">
        <v>10</v>
      </c>
      <c r="E17" s="6">
        <v>12</v>
      </c>
      <c r="F17" s="7"/>
      <c r="G17" s="7"/>
      <c r="H17" s="7"/>
      <c r="J17" s="6" t="s">
        <v>118</v>
      </c>
      <c r="K17" s="16">
        <v>41696</v>
      </c>
      <c r="L17" s="6" t="s">
        <v>29</v>
      </c>
      <c r="M17" s="6">
        <v>21</v>
      </c>
      <c r="N17" s="6">
        <v>1</v>
      </c>
      <c r="O17" s="6">
        <v>2</v>
      </c>
      <c r="P17" s="6">
        <v>17</v>
      </c>
      <c r="Q17" s="6">
        <v>5.6568542490000002</v>
      </c>
      <c r="S17" s="3"/>
      <c r="T17" s="4"/>
      <c r="U17" s="3"/>
      <c r="V17" s="3"/>
      <c r="X17" s="3"/>
    </row>
    <row r="18" spans="1:34" ht="18">
      <c r="A18" s="6" t="s">
        <v>3</v>
      </c>
      <c r="B18" s="16">
        <v>41696</v>
      </c>
      <c r="C18" s="6" t="s">
        <v>12</v>
      </c>
      <c r="D18" s="6">
        <v>21</v>
      </c>
      <c r="E18" s="6">
        <v>1</v>
      </c>
      <c r="F18" s="6">
        <v>11</v>
      </c>
      <c r="G18" s="6">
        <v>13.18181818</v>
      </c>
      <c r="H18" s="6">
        <v>4.9963623129999997</v>
      </c>
      <c r="J18" s="6" t="s">
        <v>118</v>
      </c>
      <c r="K18" s="16">
        <v>41696</v>
      </c>
      <c r="L18" s="6" t="s">
        <v>29</v>
      </c>
      <c r="M18" s="6">
        <v>13</v>
      </c>
      <c r="N18" s="6">
        <v>2</v>
      </c>
      <c r="O18" s="7"/>
      <c r="P18" s="7"/>
      <c r="Q18" s="7"/>
      <c r="S18" s="3"/>
      <c r="T18" s="4"/>
      <c r="U18" s="3"/>
      <c r="V18" s="3"/>
      <c r="W18" s="3"/>
    </row>
    <row r="19" spans="1:34" ht="18">
      <c r="A19" s="6" t="s">
        <v>3</v>
      </c>
      <c r="B19" s="16">
        <v>41696</v>
      </c>
      <c r="C19" s="6" t="s">
        <v>12</v>
      </c>
      <c r="D19" s="6">
        <v>11</v>
      </c>
      <c r="E19" s="6">
        <v>2</v>
      </c>
      <c r="F19" s="7"/>
      <c r="G19" s="7"/>
      <c r="H19" s="7"/>
      <c r="J19" s="6" t="s">
        <v>26</v>
      </c>
      <c r="K19" s="16">
        <v>41696</v>
      </c>
      <c r="L19" s="6" t="s">
        <v>21</v>
      </c>
      <c r="M19" s="6">
        <v>8</v>
      </c>
      <c r="N19" s="6">
        <v>1</v>
      </c>
      <c r="O19" s="6">
        <v>4</v>
      </c>
      <c r="P19" s="6">
        <v>9.5</v>
      </c>
      <c r="Q19" s="6">
        <v>1.290994449</v>
      </c>
    </row>
    <row r="20" spans="1:34" ht="18">
      <c r="A20" s="6" t="s">
        <v>3</v>
      </c>
      <c r="B20" s="16">
        <v>41696</v>
      </c>
      <c r="C20" s="6" t="s">
        <v>12</v>
      </c>
      <c r="D20" s="6">
        <v>24</v>
      </c>
      <c r="E20" s="6">
        <v>3</v>
      </c>
      <c r="F20" s="7"/>
      <c r="G20" s="7"/>
      <c r="H20" s="7"/>
      <c r="I20" s="10"/>
      <c r="J20" s="6" t="s">
        <v>26</v>
      </c>
      <c r="K20" s="16">
        <v>41696</v>
      </c>
      <c r="L20" s="6" t="s">
        <v>21</v>
      </c>
      <c r="M20" s="6">
        <v>11</v>
      </c>
      <c r="N20" s="6">
        <v>2</v>
      </c>
      <c r="O20" s="7"/>
      <c r="P20" s="7"/>
      <c r="Q20" s="7"/>
    </row>
    <row r="21" spans="1:34" ht="18">
      <c r="A21" s="6" t="s">
        <v>3</v>
      </c>
      <c r="B21" s="16">
        <v>41696</v>
      </c>
      <c r="C21" s="6" t="s">
        <v>12</v>
      </c>
      <c r="D21" s="6">
        <v>12</v>
      </c>
      <c r="E21" s="6">
        <v>4</v>
      </c>
      <c r="F21" s="7"/>
      <c r="G21" s="7"/>
      <c r="H21" s="7"/>
      <c r="J21" s="6" t="s">
        <v>26</v>
      </c>
      <c r="K21" s="16">
        <v>41696</v>
      </c>
      <c r="L21" s="6" t="s">
        <v>21</v>
      </c>
      <c r="M21" s="6">
        <v>10</v>
      </c>
      <c r="N21" s="6">
        <v>3</v>
      </c>
      <c r="O21" s="7"/>
      <c r="P21" s="7"/>
      <c r="Q21" s="7"/>
    </row>
    <row r="22" spans="1:34" ht="18">
      <c r="A22" s="6" t="s">
        <v>3</v>
      </c>
      <c r="B22" s="16">
        <v>41696</v>
      </c>
      <c r="C22" s="6" t="s">
        <v>12</v>
      </c>
      <c r="D22" s="6">
        <v>15</v>
      </c>
      <c r="E22" s="6">
        <v>5</v>
      </c>
      <c r="F22" s="7"/>
      <c r="G22" s="7"/>
      <c r="H22" s="7"/>
      <c r="J22" s="6" t="s">
        <v>26</v>
      </c>
      <c r="K22" s="16">
        <v>41696</v>
      </c>
      <c r="L22" s="6" t="s">
        <v>21</v>
      </c>
      <c r="M22" s="6">
        <v>9</v>
      </c>
      <c r="N22" s="6">
        <v>4</v>
      </c>
      <c r="O22" s="7"/>
      <c r="P22" s="7"/>
      <c r="Q22" s="7"/>
    </row>
    <row r="23" spans="1:34" ht="18">
      <c r="A23" s="6" t="s">
        <v>3</v>
      </c>
      <c r="B23" s="16">
        <v>41696</v>
      </c>
      <c r="C23" s="6" t="s">
        <v>12</v>
      </c>
      <c r="D23" s="6">
        <v>10</v>
      </c>
      <c r="E23" s="6">
        <v>6</v>
      </c>
      <c r="F23" s="7"/>
      <c r="G23" s="7"/>
      <c r="H23" s="7"/>
      <c r="J23" s="6" t="s">
        <v>26</v>
      </c>
      <c r="K23" s="16">
        <v>41696</v>
      </c>
      <c r="L23" s="6" t="s">
        <v>27</v>
      </c>
      <c r="M23" s="6">
        <v>21</v>
      </c>
      <c r="N23" s="6">
        <v>1</v>
      </c>
      <c r="O23" s="6">
        <v>22</v>
      </c>
      <c r="P23" s="6">
        <v>21.81818182</v>
      </c>
      <c r="Q23" s="6">
        <v>5.5518024840000004</v>
      </c>
      <c r="AD23" s="7">
        <v>8</v>
      </c>
      <c r="AE23" s="7">
        <v>8</v>
      </c>
      <c r="AF23" s="8">
        <v>0.61539999999999995</v>
      </c>
      <c r="AG23" t="s">
        <v>110</v>
      </c>
      <c r="AH23" s="8">
        <v>0.61539999999999995</v>
      </c>
    </row>
    <row r="24" spans="1:34" ht="18">
      <c r="A24" s="6" t="s">
        <v>3</v>
      </c>
      <c r="B24" s="16">
        <v>41696</v>
      </c>
      <c r="C24" s="6" t="s">
        <v>12</v>
      </c>
      <c r="D24" s="6">
        <v>12</v>
      </c>
      <c r="E24" s="6">
        <v>7</v>
      </c>
      <c r="F24" s="7"/>
      <c r="G24" s="7"/>
      <c r="H24" s="7"/>
      <c r="J24" s="6" t="s">
        <v>26</v>
      </c>
      <c r="K24" s="16">
        <v>41696</v>
      </c>
      <c r="L24" s="6" t="s">
        <v>27</v>
      </c>
      <c r="M24" s="6">
        <v>18</v>
      </c>
      <c r="N24" s="6">
        <v>2</v>
      </c>
      <c r="O24" s="7"/>
      <c r="P24" s="7"/>
      <c r="Q24" s="7"/>
      <c r="R24" s="10"/>
      <c r="S24" s="10"/>
      <c r="T24" s="10"/>
      <c r="U24" s="10"/>
      <c r="V24" s="10"/>
      <c r="W24" s="10"/>
      <c r="X24" s="10"/>
      <c r="Y24" s="10"/>
      <c r="Z24" s="10"/>
      <c r="AD24" s="7">
        <v>13</v>
      </c>
      <c r="AE24" s="7">
        <v>5</v>
      </c>
      <c r="AF24" s="8">
        <v>0.3846</v>
      </c>
      <c r="AG24" t="s">
        <v>114</v>
      </c>
      <c r="AH24" s="8">
        <v>0.3846</v>
      </c>
    </row>
    <row r="25" spans="1:34" ht="18">
      <c r="A25" s="6" t="s">
        <v>3</v>
      </c>
      <c r="B25" s="16">
        <v>41696</v>
      </c>
      <c r="C25" s="6" t="s">
        <v>12</v>
      </c>
      <c r="D25" s="6">
        <v>11</v>
      </c>
      <c r="E25" s="6">
        <v>8</v>
      </c>
      <c r="F25" s="7"/>
      <c r="G25" s="7"/>
      <c r="H25" s="7"/>
      <c r="J25" s="6" t="s">
        <v>26</v>
      </c>
      <c r="K25" s="16">
        <v>41696</v>
      </c>
      <c r="L25" s="6" t="s">
        <v>27</v>
      </c>
      <c r="M25" s="6">
        <v>20</v>
      </c>
      <c r="N25" s="6">
        <v>3</v>
      </c>
      <c r="O25" s="7" t="s">
        <v>120</v>
      </c>
      <c r="P25" s="8">
        <v>0.15379999999999999</v>
      </c>
      <c r="Q25" s="7"/>
    </row>
    <row r="26" spans="1:34" ht="18">
      <c r="A26" s="6" t="s">
        <v>3</v>
      </c>
      <c r="B26" s="16">
        <v>41696</v>
      </c>
      <c r="C26" s="6" t="s">
        <v>12</v>
      </c>
      <c r="D26" s="6">
        <v>12</v>
      </c>
      <c r="E26" s="6">
        <v>9</v>
      </c>
      <c r="F26" s="7"/>
      <c r="G26" s="7"/>
      <c r="H26" s="7"/>
      <c r="J26" s="6" t="s">
        <v>26</v>
      </c>
      <c r="K26" s="16">
        <v>41696</v>
      </c>
      <c r="L26" s="6" t="s">
        <v>27</v>
      </c>
      <c r="M26" s="6">
        <v>25</v>
      </c>
      <c r="N26" s="6">
        <v>4</v>
      </c>
      <c r="O26" s="7" t="s">
        <v>121</v>
      </c>
      <c r="P26" s="8">
        <v>3.85E-2</v>
      </c>
      <c r="Q26" s="7"/>
    </row>
    <row r="27" spans="1:34" ht="18">
      <c r="A27" s="6" t="s">
        <v>3</v>
      </c>
      <c r="B27" s="16">
        <v>41696</v>
      </c>
      <c r="C27" s="6" t="s">
        <v>12</v>
      </c>
      <c r="D27" s="6">
        <v>8</v>
      </c>
      <c r="E27" s="6">
        <v>10</v>
      </c>
      <c r="F27" s="7"/>
      <c r="G27" s="7"/>
      <c r="H27" s="7"/>
      <c r="J27" s="6" t="s">
        <v>26</v>
      </c>
      <c r="K27" s="16">
        <v>41696</v>
      </c>
      <c r="L27" s="6" t="s">
        <v>27</v>
      </c>
      <c r="M27" s="6">
        <v>23</v>
      </c>
      <c r="N27" s="6">
        <v>5</v>
      </c>
      <c r="O27" s="7" t="s">
        <v>122</v>
      </c>
      <c r="P27" s="8">
        <v>0.42309999999999998</v>
      </c>
      <c r="Q27" s="7"/>
    </row>
    <row r="28" spans="1:34" ht="18">
      <c r="A28" s="6" t="s">
        <v>3</v>
      </c>
      <c r="B28" s="16">
        <v>41696</v>
      </c>
      <c r="C28" s="6" t="s">
        <v>12</v>
      </c>
      <c r="D28" s="6">
        <v>9</v>
      </c>
      <c r="E28" s="6">
        <v>11</v>
      </c>
      <c r="F28" s="7"/>
      <c r="G28" s="7"/>
      <c r="H28" s="7"/>
      <c r="J28" s="6" t="s">
        <v>26</v>
      </c>
      <c r="K28" s="16">
        <v>41696</v>
      </c>
      <c r="L28" s="6" t="s">
        <v>27</v>
      </c>
      <c r="M28" s="6">
        <v>25</v>
      </c>
      <c r="N28" s="6">
        <v>6</v>
      </c>
      <c r="O28" s="7" t="s">
        <v>123</v>
      </c>
      <c r="P28" s="8">
        <v>0.23080000000000001</v>
      </c>
      <c r="Q28" s="7"/>
    </row>
    <row r="29" spans="1:34" ht="18">
      <c r="A29" s="6" t="s">
        <v>3</v>
      </c>
      <c r="B29" s="16">
        <v>41696</v>
      </c>
      <c r="C29" s="6" t="s">
        <v>13</v>
      </c>
      <c r="D29" s="6">
        <v>12</v>
      </c>
      <c r="E29" s="6">
        <v>1</v>
      </c>
      <c r="F29" s="6">
        <v>17</v>
      </c>
      <c r="G29" s="6">
        <v>13.676470589999999</v>
      </c>
      <c r="H29" s="6">
        <v>2.8336216689999998</v>
      </c>
      <c r="I29" s="10"/>
      <c r="J29" s="6" t="s">
        <v>26</v>
      </c>
      <c r="K29" s="16">
        <v>41696</v>
      </c>
      <c r="L29" s="6" t="s">
        <v>27</v>
      </c>
      <c r="M29" s="6">
        <v>23</v>
      </c>
      <c r="N29" s="6">
        <v>7</v>
      </c>
      <c r="O29" s="7" t="s">
        <v>124</v>
      </c>
      <c r="P29" s="8">
        <v>3.85E-2</v>
      </c>
      <c r="Q29" s="7"/>
    </row>
    <row r="30" spans="1:34" ht="18">
      <c r="A30" s="6" t="s">
        <v>3</v>
      </c>
      <c r="B30" s="16">
        <v>41696</v>
      </c>
      <c r="C30" s="6" t="s">
        <v>13</v>
      </c>
      <c r="D30" s="6">
        <v>12</v>
      </c>
      <c r="E30" s="6">
        <v>2</v>
      </c>
      <c r="F30" s="7"/>
      <c r="G30" s="7"/>
      <c r="H30" s="7"/>
      <c r="J30" s="6" t="s">
        <v>26</v>
      </c>
      <c r="K30" s="16">
        <v>41696</v>
      </c>
      <c r="L30" s="6" t="s">
        <v>27</v>
      </c>
      <c r="M30" s="6">
        <v>18</v>
      </c>
      <c r="N30" s="6">
        <v>8</v>
      </c>
      <c r="O30" s="7" t="s">
        <v>126</v>
      </c>
      <c r="P30" s="8">
        <v>0.1154</v>
      </c>
      <c r="Q30" s="7"/>
    </row>
    <row r="31" spans="1:34" ht="18">
      <c r="A31" s="6" t="s">
        <v>3</v>
      </c>
      <c r="B31" s="16">
        <v>41696</v>
      </c>
      <c r="C31" s="6" t="s">
        <v>13</v>
      </c>
      <c r="D31" s="6">
        <v>14</v>
      </c>
      <c r="E31" s="6">
        <v>3</v>
      </c>
      <c r="F31" s="7"/>
      <c r="G31" s="7"/>
      <c r="H31" s="7"/>
      <c r="J31" s="6" t="s">
        <v>26</v>
      </c>
      <c r="K31" s="16">
        <v>41696</v>
      </c>
      <c r="L31" s="6" t="s">
        <v>27</v>
      </c>
      <c r="M31" s="6">
        <v>33</v>
      </c>
      <c r="N31" s="6">
        <v>9</v>
      </c>
      <c r="O31" s="7"/>
      <c r="P31" s="7"/>
      <c r="Q31" s="7"/>
    </row>
    <row r="32" spans="1:34" ht="18">
      <c r="A32" s="6" t="s">
        <v>3</v>
      </c>
      <c r="B32" s="16">
        <v>41696</v>
      </c>
      <c r="C32" s="6" t="s">
        <v>13</v>
      </c>
      <c r="D32" s="6">
        <v>13</v>
      </c>
      <c r="E32" s="6">
        <v>4</v>
      </c>
      <c r="F32" s="7"/>
      <c r="G32" s="7"/>
      <c r="H32" s="7"/>
      <c r="J32" s="6" t="s">
        <v>26</v>
      </c>
      <c r="K32" s="16">
        <v>41696</v>
      </c>
      <c r="L32" s="6" t="s">
        <v>27</v>
      </c>
      <c r="M32" s="6">
        <v>28</v>
      </c>
      <c r="N32" s="6">
        <v>10</v>
      </c>
      <c r="O32" s="7"/>
      <c r="P32" s="7"/>
      <c r="Q32" s="7"/>
    </row>
    <row r="33" spans="1:26" ht="18">
      <c r="A33" s="6" t="s">
        <v>3</v>
      </c>
      <c r="B33" s="16">
        <v>41696</v>
      </c>
      <c r="C33" s="6" t="s">
        <v>13</v>
      </c>
      <c r="D33" s="6">
        <v>15</v>
      </c>
      <c r="E33" s="6">
        <v>5</v>
      </c>
      <c r="F33" s="7"/>
      <c r="G33" s="7"/>
      <c r="H33" s="7"/>
      <c r="J33" s="6" t="s">
        <v>26</v>
      </c>
      <c r="K33" s="16">
        <v>41696</v>
      </c>
      <c r="L33" s="6" t="s">
        <v>27</v>
      </c>
      <c r="M33" s="6">
        <v>33</v>
      </c>
      <c r="N33" s="6">
        <v>11</v>
      </c>
      <c r="O33" s="7"/>
      <c r="P33" s="7"/>
      <c r="Q33" s="7"/>
    </row>
    <row r="34" spans="1:26" ht="18">
      <c r="A34" s="6" t="s">
        <v>3</v>
      </c>
      <c r="B34" s="16">
        <v>41696</v>
      </c>
      <c r="C34" s="6" t="s">
        <v>13</v>
      </c>
      <c r="D34" s="6">
        <v>12.5</v>
      </c>
      <c r="E34" s="6">
        <v>6</v>
      </c>
      <c r="F34" s="7"/>
      <c r="G34" s="7"/>
      <c r="H34" s="7"/>
      <c r="J34" s="6" t="s">
        <v>26</v>
      </c>
      <c r="K34" s="16">
        <v>41696</v>
      </c>
      <c r="L34" s="6" t="s">
        <v>27</v>
      </c>
      <c r="M34" s="6">
        <v>10</v>
      </c>
      <c r="N34" s="6">
        <v>12</v>
      </c>
      <c r="O34" s="7"/>
      <c r="P34" s="7"/>
      <c r="Q34" s="7"/>
    </row>
    <row r="35" spans="1:26" ht="18">
      <c r="A35" s="6" t="s">
        <v>3</v>
      </c>
      <c r="B35" s="16">
        <v>41696</v>
      </c>
      <c r="C35" s="6" t="s">
        <v>13</v>
      </c>
      <c r="D35" s="6">
        <v>17</v>
      </c>
      <c r="E35" s="6">
        <v>7</v>
      </c>
      <c r="F35" s="7"/>
      <c r="G35" s="7"/>
      <c r="H35" s="7"/>
      <c r="J35" s="6" t="s">
        <v>26</v>
      </c>
      <c r="K35" s="16">
        <v>41696</v>
      </c>
      <c r="L35" s="6" t="s">
        <v>27</v>
      </c>
      <c r="M35" s="6">
        <v>18</v>
      </c>
      <c r="N35" s="6">
        <v>13</v>
      </c>
      <c r="O35" s="7"/>
      <c r="P35" s="7"/>
      <c r="Q35" s="7"/>
      <c r="V35" t="s">
        <v>120</v>
      </c>
      <c r="W35" s="8">
        <v>0.2</v>
      </c>
    </row>
    <row r="36" spans="1:26" ht="18">
      <c r="A36" s="6" t="s">
        <v>3</v>
      </c>
      <c r="B36" s="16">
        <v>41696</v>
      </c>
      <c r="C36" s="6" t="s">
        <v>13</v>
      </c>
      <c r="D36" s="6">
        <v>20</v>
      </c>
      <c r="E36" s="6">
        <v>8</v>
      </c>
      <c r="F36" s="7"/>
      <c r="G36" s="7"/>
      <c r="H36" s="7"/>
      <c r="J36" s="6" t="s">
        <v>26</v>
      </c>
      <c r="K36" s="16">
        <v>41696</v>
      </c>
      <c r="L36" s="6" t="s">
        <v>27</v>
      </c>
      <c r="M36" s="6">
        <v>31</v>
      </c>
      <c r="N36" s="6">
        <v>14</v>
      </c>
      <c r="O36" s="7"/>
      <c r="P36" s="7"/>
      <c r="Q36" s="7"/>
      <c r="V36" t="s">
        <v>121</v>
      </c>
      <c r="W36" s="12">
        <v>0.8</v>
      </c>
    </row>
    <row r="37" spans="1:26" ht="18">
      <c r="A37" s="6" t="s">
        <v>3</v>
      </c>
      <c r="B37" s="16">
        <v>41696</v>
      </c>
      <c r="C37" s="6" t="s">
        <v>13</v>
      </c>
      <c r="D37" s="6">
        <v>11</v>
      </c>
      <c r="E37" s="6">
        <v>9</v>
      </c>
      <c r="F37" s="7"/>
      <c r="G37" s="7"/>
      <c r="H37" s="7"/>
      <c r="J37" s="6" t="s">
        <v>26</v>
      </c>
      <c r="K37" s="16">
        <v>41696</v>
      </c>
      <c r="L37" s="6" t="s">
        <v>27</v>
      </c>
      <c r="M37" s="6">
        <v>20</v>
      </c>
      <c r="N37" s="6">
        <v>15</v>
      </c>
      <c r="O37" s="7"/>
      <c r="P37" s="7"/>
      <c r="Q37" s="7"/>
    </row>
    <row r="38" spans="1:26" ht="18">
      <c r="A38" s="6" t="s">
        <v>3</v>
      </c>
      <c r="B38" s="16">
        <v>41696</v>
      </c>
      <c r="C38" s="6" t="s">
        <v>13</v>
      </c>
      <c r="D38" s="6">
        <v>11</v>
      </c>
      <c r="E38" s="6">
        <v>10</v>
      </c>
      <c r="F38" s="7"/>
      <c r="G38" s="7"/>
      <c r="H38" s="7"/>
      <c r="J38" s="6" t="s">
        <v>26</v>
      </c>
      <c r="K38" s="16">
        <v>41696</v>
      </c>
      <c r="L38" s="6" t="s">
        <v>27</v>
      </c>
      <c r="M38" s="6">
        <v>19</v>
      </c>
      <c r="N38" s="6">
        <v>16</v>
      </c>
      <c r="O38" s="7"/>
      <c r="P38" s="7"/>
      <c r="Q38" s="7"/>
    </row>
    <row r="39" spans="1:26" ht="18">
      <c r="A39" s="6" t="s">
        <v>3</v>
      </c>
      <c r="B39" s="16">
        <v>41696</v>
      </c>
      <c r="C39" s="6" t="s">
        <v>13</v>
      </c>
      <c r="D39" s="6">
        <v>12</v>
      </c>
      <c r="E39" s="6">
        <v>11</v>
      </c>
      <c r="F39" s="7"/>
      <c r="G39" s="7"/>
      <c r="H39" s="7"/>
      <c r="J39" s="6" t="s">
        <v>26</v>
      </c>
      <c r="K39" s="16">
        <v>41696</v>
      </c>
      <c r="L39" s="6" t="s">
        <v>27</v>
      </c>
      <c r="M39" s="6">
        <v>20</v>
      </c>
      <c r="N39" s="6">
        <v>17</v>
      </c>
      <c r="O39" s="7"/>
      <c r="P39" s="7"/>
      <c r="Q39" s="7"/>
    </row>
    <row r="40" spans="1:26" ht="18">
      <c r="A40" s="6" t="s">
        <v>3</v>
      </c>
      <c r="B40" s="16">
        <v>41696</v>
      </c>
      <c r="C40" s="6" t="s">
        <v>13</v>
      </c>
      <c r="D40" s="6">
        <v>15</v>
      </c>
      <c r="E40" s="6">
        <v>12</v>
      </c>
      <c r="F40" s="7"/>
      <c r="G40" s="7"/>
      <c r="H40" s="7"/>
      <c r="J40" s="6" t="s">
        <v>26</v>
      </c>
      <c r="K40" s="16">
        <v>41696</v>
      </c>
      <c r="L40" s="6" t="s">
        <v>27</v>
      </c>
      <c r="M40" s="6">
        <v>19</v>
      </c>
      <c r="N40" s="6">
        <v>18</v>
      </c>
      <c r="O40" s="7"/>
      <c r="P40" s="7"/>
      <c r="Q40" s="7"/>
    </row>
    <row r="41" spans="1:26" ht="18">
      <c r="A41" s="6" t="s">
        <v>3</v>
      </c>
      <c r="B41" s="16">
        <v>41696</v>
      </c>
      <c r="C41" s="6" t="s">
        <v>13</v>
      </c>
      <c r="D41" s="6">
        <v>12</v>
      </c>
      <c r="E41" s="6">
        <v>13</v>
      </c>
      <c r="F41" s="7"/>
      <c r="G41" s="7"/>
      <c r="H41" s="7"/>
      <c r="I41" s="10"/>
      <c r="J41" s="6" t="s">
        <v>26</v>
      </c>
      <c r="K41" s="16">
        <v>41696</v>
      </c>
      <c r="L41" s="6" t="s">
        <v>27</v>
      </c>
      <c r="M41" s="6">
        <v>18</v>
      </c>
      <c r="N41" s="6">
        <v>19</v>
      </c>
      <c r="O41" s="7"/>
      <c r="P41" s="7"/>
      <c r="Q41" s="7"/>
    </row>
    <row r="42" spans="1:26" ht="18">
      <c r="A42" s="6" t="s">
        <v>3</v>
      </c>
      <c r="B42" s="16">
        <v>41696</v>
      </c>
      <c r="C42" s="6" t="s">
        <v>13</v>
      </c>
      <c r="D42" s="6">
        <v>19</v>
      </c>
      <c r="E42" s="6">
        <v>14</v>
      </c>
      <c r="F42" s="7"/>
      <c r="G42" s="7"/>
      <c r="H42" s="7"/>
      <c r="J42" s="6" t="s">
        <v>26</v>
      </c>
      <c r="K42" s="16">
        <v>41696</v>
      </c>
      <c r="L42" s="6" t="s">
        <v>27</v>
      </c>
      <c r="M42" s="6">
        <v>17</v>
      </c>
      <c r="N42" s="6">
        <v>20</v>
      </c>
      <c r="O42" s="7"/>
      <c r="P42" s="7"/>
      <c r="Q42" s="7"/>
    </row>
    <row r="43" spans="1:26" ht="18">
      <c r="A43" s="6" t="s">
        <v>3</v>
      </c>
      <c r="B43" s="16">
        <v>41696</v>
      </c>
      <c r="C43" s="6" t="s">
        <v>13</v>
      </c>
      <c r="D43" s="6">
        <v>15</v>
      </c>
      <c r="E43" s="6">
        <v>15</v>
      </c>
      <c r="F43" s="7"/>
      <c r="G43" s="7"/>
      <c r="H43" s="7"/>
      <c r="J43" s="6" t="s">
        <v>26</v>
      </c>
      <c r="K43" s="16">
        <v>41696</v>
      </c>
      <c r="L43" s="6" t="s">
        <v>27</v>
      </c>
      <c r="M43" s="6">
        <v>21</v>
      </c>
      <c r="N43" s="6">
        <v>21</v>
      </c>
      <c r="O43" s="7"/>
      <c r="P43" s="7"/>
      <c r="Q43" s="7"/>
    </row>
    <row r="44" spans="1:26" ht="18">
      <c r="A44" s="6" t="s">
        <v>3</v>
      </c>
      <c r="B44" s="16">
        <v>41696</v>
      </c>
      <c r="C44" s="6" t="s">
        <v>13</v>
      </c>
      <c r="D44" s="6">
        <v>12</v>
      </c>
      <c r="E44" s="6">
        <v>16</v>
      </c>
      <c r="F44" s="7"/>
      <c r="G44" s="7"/>
      <c r="H44" s="7"/>
      <c r="J44" s="6" t="s">
        <v>26</v>
      </c>
      <c r="K44" s="16">
        <v>41696</v>
      </c>
      <c r="L44" s="6" t="s">
        <v>27</v>
      </c>
      <c r="M44" s="6">
        <v>20</v>
      </c>
      <c r="N44" s="6">
        <v>22</v>
      </c>
      <c r="O44" s="7"/>
      <c r="P44" s="7"/>
      <c r="Q44" s="7"/>
    </row>
    <row r="45" spans="1:26" ht="18">
      <c r="A45" s="6" t="s">
        <v>3</v>
      </c>
      <c r="B45" s="16">
        <v>41696</v>
      </c>
      <c r="C45" s="6" t="s">
        <v>13</v>
      </c>
      <c r="D45" s="6">
        <v>10</v>
      </c>
      <c r="E45" s="6">
        <v>17</v>
      </c>
      <c r="F45" s="7"/>
      <c r="G45" s="7"/>
      <c r="H45" s="7"/>
    </row>
    <row r="46" spans="1:26" ht="18">
      <c r="A46" s="6" t="s">
        <v>5</v>
      </c>
      <c r="B46" s="16">
        <v>41696</v>
      </c>
      <c r="C46" s="6" t="s">
        <v>6</v>
      </c>
      <c r="D46" s="6">
        <v>0</v>
      </c>
      <c r="E46" s="6">
        <v>0</v>
      </c>
      <c r="F46" s="6">
        <v>0</v>
      </c>
      <c r="G46" s="6">
        <v>0</v>
      </c>
      <c r="H46" s="7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>
      <c r="A47" s="6" t="s">
        <v>5</v>
      </c>
      <c r="B47" s="16">
        <v>41696</v>
      </c>
      <c r="C47" s="6" t="s">
        <v>7</v>
      </c>
      <c r="D47" s="6">
        <v>15</v>
      </c>
      <c r="E47" s="6">
        <v>1</v>
      </c>
      <c r="F47" s="6">
        <v>1</v>
      </c>
      <c r="G47" s="6">
        <v>15</v>
      </c>
      <c r="H47" s="7"/>
    </row>
    <row r="48" spans="1:26" ht="18">
      <c r="A48" s="6" t="s">
        <v>5</v>
      </c>
      <c r="B48" s="16">
        <v>41696</v>
      </c>
      <c r="C48" s="6" t="s">
        <v>10</v>
      </c>
      <c r="D48" s="6">
        <v>25</v>
      </c>
      <c r="E48" s="6">
        <v>1</v>
      </c>
      <c r="F48" s="6">
        <v>12</v>
      </c>
      <c r="G48" s="6">
        <v>11.16666667</v>
      </c>
      <c r="H48" s="6">
        <v>5.113855214</v>
      </c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>
      <c r="A49" s="6" t="s">
        <v>5</v>
      </c>
      <c r="B49" s="16">
        <v>41696</v>
      </c>
      <c r="C49" s="6" t="s">
        <v>10</v>
      </c>
      <c r="D49" s="6">
        <v>13</v>
      </c>
      <c r="E49" s="6">
        <v>2</v>
      </c>
      <c r="F49" s="7"/>
      <c r="G49" s="7"/>
      <c r="H49" s="7"/>
    </row>
    <row r="50" spans="1:26" ht="18">
      <c r="A50" s="6" t="s">
        <v>5</v>
      </c>
      <c r="B50" s="16">
        <v>41696</v>
      </c>
      <c r="C50" s="6" t="s">
        <v>10</v>
      </c>
      <c r="D50" s="6">
        <v>12</v>
      </c>
      <c r="E50" s="6">
        <v>3</v>
      </c>
      <c r="F50" s="7">
        <v>13</v>
      </c>
      <c r="G50" s="8">
        <v>0.48149999999999998</v>
      </c>
      <c r="H50" s="7"/>
      <c r="J50" s="3"/>
      <c r="K50" s="4"/>
      <c r="L50" s="3"/>
      <c r="M50" s="3"/>
      <c r="N50" s="3"/>
    </row>
    <row r="51" spans="1:26" ht="18">
      <c r="A51" s="6" t="s">
        <v>5</v>
      </c>
      <c r="B51" s="16">
        <v>41696</v>
      </c>
      <c r="C51" s="6" t="s">
        <v>10</v>
      </c>
      <c r="D51" s="6">
        <v>11</v>
      </c>
      <c r="E51" s="6">
        <v>4</v>
      </c>
      <c r="F51" s="7">
        <v>12</v>
      </c>
      <c r="G51" s="8">
        <v>0.44440000000000002</v>
      </c>
      <c r="H51" s="7"/>
      <c r="J51" s="7">
        <v>5</v>
      </c>
      <c r="K51" s="7">
        <v>5</v>
      </c>
      <c r="L51" s="8">
        <v>0.1163</v>
      </c>
      <c r="M51" s="3" t="s">
        <v>110</v>
      </c>
      <c r="N51" s="8">
        <v>0.1163</v>
      </c>
    </row>
    <row r="52" spans="1:26" ht="18">
      <c r="A52" s="6" t="s">
        <v>5</v>
      </c>
      <c r="B52" s="16">
        <v>41696</v>
      </c>
      <c r="C52" s="6" t="s">
        <v>10</v>
      </c>
      <c r="D52" s="6">
        <v>6</v>
      </c>
      <c r="E52" s="6">
        <v>5</v>
      </c>
      <c r="F52" s="7">
        <v>1</v>
      </c>
      <c r="G52" s="8">
        <v>3.6999999999999998E-2</v>
      </c>
      <c r="H52" s="7"/>
      <c r="J52" s="7">
        <v>29</v>
      </c>
      <c r="K52" s="7">
        <v>24</v>
      </c>
      <c r="L52" s="8">
        <v>0.55810000000000004</v>
      </c>
      <c r="M52" s="3" t="s">
        <v>114</v>
      </c>
      <c r="N52" s="8">
        <v>0.55810000000000004</v>
      </c>
    </row>
    <row r="53" spans="1:26" ht="18">
      <c r="A53" s="6" t="s">
        <v>5</v>
      </c>
      <c r="B53" s="16">
        <v>41696</v>
      </c>
      <c r="C53" s="6" t="s">
        <v>10</v>
      </c>
      <c r="D53" s="6">
        <v>6</v>
      </c>
      <c r="E53" s="6">
        <v>6</v>
      </c>
      <c r="F53" s="7">
        <v>1</v>
      </c>
      <c r="G53" s="8">
        <v>3.6999999999999998E-2</v>
      </c>
      <c r="H53" s="7"/>
      <c r="J53" s="7">
        <v>41</v>
      </c>
      <c r="K53" s="7">
        <v>12</v>
      </c>
      <c r="L53" s="8">
        <v>0.27910000000000001</v>
      </c>
      <c r="M53" t="s">
        <v>115</v>
      </c>
      <c r="N53" s="8">
        <v>0.27910000000000001</v>
      </c>
      <c r="V53" t="s">
        <v>127</v>
      </c>
      <c r="W53" s="19">
        <v>1</v>
      </c>
    </row>
    <row r="54" spans="1:26" ht="18">
      <c r="A54" s="6" t="s">
        <v>5</v>
      </c>
      <c r="B54" s="16">
        <v>41696</v>
      </c>
      <c r="C54" s="6" t="s">
        <v>10</v>
      </c>
      <c r="D54" s="6">
        <v>7</v>
      </c>
      <c r="E54" s="6">
        <v>7</v>
      </c>
      <c r="F54" s="7" t="s">
        <v>120</v>
      </c>
      <c r="G54" s="8">
        <v>0.48149999999999998</v>
      </c>
      <c r="H54" s="7"/>
      <c r="J54" s="7">
        <v>44</v>
      </c>
      <c r="K54" s="7">
        <v>3</v>
      </c>
      <c r="L54" s="8">
        <v>6.9800000000000001E-2</v>
      </c>
      <c r="M54" s="3" t="s">
        <v>116</v>
      </c>
      <c r="N54" s="8">
        <v>6.9800000000000001E-2</v>
      </c>
    </row>
    <row r="55" spans="1:26" ht="18">
      <c r="A55" s="6" t="s">
        <v>5</v>
      </c>
      <c r="B55" s="16">
        <v>41696</v>
      </c>
      <c r="C55" s="6" t="s">
        <v>10</v>
      </c>
      <c r="D55" s="6">
        <v>12</v>
      </c>
      <c r="E55" s="6">
        <v>8</v>
      </c>
      <c r="F55" s="7" t="s">
        <v>121</v>
      </c>
      <c r="G55" s="8">
        <v>0.44440000000000002</v>
      </c>
      <c r="H55" s="7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8">
      <c r="A56" s="6" t="s">
        <v>5</v>
      </c>
      <c r="B56" s="16">
        <v>41696</v>
      </c>
      <c r="C56" s="6" t="s">
        <v>10</v>
      </c>
      <c r="D56" s="6">
        <v>10</v>
      </c>
      <c r="E56" s="6">
        <v>9</v>
      </c>
      <c r="F56" s="7" t="s">
        <v>122</v>
      </c>
      <c r="G56" s="8">
        <v>3.6999999999999998E-2</v>
      </c>
      <c r="H56" s="7"/>
      <c r="J56" t="s">
        <v>121</v>
      </c>
      <c r="K56" s="8">
        <v>0.33329999999999999</v>
      </c>
    </row>
    <row r="57" spans="1:26" ht="18">
      <c r="A57" s="6" t="s">
        <v>5</v>
      </c>
      <c r="B57" s="16">
        <v>41696</v>
      </c>
      <c r="C57" s="6" t="s">
        <v>10</v>
      </c>
      <c r="D57" s="6">
        <v>10</v>
      </c>
      <c r="E57" s="6">
        <v>10</v>
      </c>
      <c r="F57" s="7" t="s">
        <v>123</v>
      </c>
      <c r="G57" s="8">
        <v>3.6999999999999998E-2</v>
      </c>
      <c r="H57" s="7"/>
      <c r="J57" t="s">
        <v>122</v>
      </c>
      <c r="K57" s="8">
        <v>0.66669999999999996</v>
      </c>
    </row>
    <row r="58" spans="1:26" ht="18">
      <c r="A58" s="6" t="s">
        <v>5</v>
      </c>
      <c r="B58" s="16">
        <v>41696</v>
      </c>
      <c r="C58" s="6" t="s">
        <v>10</v>
      </c>
      <c r="D58" s="6">
        <v>8</v>
      </c>
      <c r="E58" s="6">
        <v>11</v>
      </c>
      <c r="F58" s="7"/>
      <c r="G58" s="7"/>
      <c r="H58" s="7"/>
    </row>
    <row r="59" spans="1:26" ht="18">
      <c r="A59" s="6" t="s">
        <v>5</v>
      </c>
      <c r="B59" s="16">
        <v>41696</v>
      </c>
      <c r="C59" s="6" t="s">
        <v>10</v>
      </c>
      <c r="D59" s="6">
        <v>14</v>
      </c>
      <c r="E59" s="6">
        <v>12</v>
      </c>
      <c r="F59" s="7"/>
      <c r="G59" s="7"/>
      <c r="H59" s="7"/>
    </row>
    <row r="60" spans="1:26" ht="18">
      <c r="A60" s="6" t="s">
        <v>5</v>
      </c>
      <c r="B60" s="16">
        <v>41696</v>
      </c>
      <c r="C60" s="6" t="s">
        <v>11</v>
      </c>
      <c r="D60" s="6">
        <v>15</v>
      </c>
      <c r="E60" s="6">
        <v>1</v>
      </c>
      <c r="F60" s="6">
        <v>14</v>
      </c>
      <c r="G60" s="6">
        <v>10.92857143</v>
      </c>
      <c r="H60" s="6">
        <v>3.0246242159999999</v>
      </c>
    </row>
    <row r="61" spans="1:26" ht="18">
      <c r="A61" s="6" t="s">
        <v>5</v>
      </c>
      <c r="B61" s="16">
        <v>41696</v>
      </c>
      <c r="C61" s="6" t="s">
        <v>11</v>
      </c>
      <c r="D61" s="6">
        <v>8</v>
      </c>
      <c r="E61" s="6">
        <v>2</v>
      </c>
      <c r="F61" s="7"/>
      <c r="G61" s="7"/>
      <c r="H61" s="7"/>
    </row>
    <row r="62" spans="1:26" ht="18">
      <c r="A62" s="6" t="s">
        <v>5</v>
      </c>
      <c r="B62" s="16">
        <v>41696</v>
      </c>
      <c r="C62" s="6" t="s">
        <v>11</v>
      </c>
      <c r="D62" s="6">
        <v>12</v>
      </c>
      <c r="E62" s="6">
        <v>3</v>
      </c>
      <c r="F62" s="7"/>
      <c r="G62" s="7"/>
      <c r="H62" s="7"/>
    </row>
    <row r="63" spans="1:26" ht="18">
      <c r="A63" s="6" t="s">
        <v>5</v>
      </c>
      <c r="B63" s="16">
        <v>41696</v>
      </c>
      <c r="C63" s="6" t="s">
        <v>11</v>
      </c>
      <c r="D63" s="6">
        <v>11</v>
      </c>
      <c r="E63" s="6">
        <v>4</v>
      </c>
      <c r="F63" s="7"/>
      <c r="G63" s="7"/>
      <c r="H63" s="7"/>
    </row>
    <row r="64" spans="1:26" ht="18">
      <c r="A64" s="6" t="s">
        <v>5</v>
      </c>
      <c r="B64" s="16">
        <v>41696</v>
      </c>
      <c r="C64" s="6" t="s">
        <v>11</v>
      </c>
      <c r="D64" s="6">
        <v>14</v>
      </c>
      <c r="E64" s="6">
        <v>5</v>
      </c>
      <c r="F64" s="7"/>
      <c r="G64" s="7"/>
      <c r="H64" s="7"/>
    </row>
    <row r="65" spans="1:26" ht="18">
      <c r="A65" s="6" t="s">
        <v>5</v>
      </c>
      <c r="B65" s="16">
        <v>41696</v>
      </c>
      <c r="C65" s="6" t="s">
        <v>11</v>
      </c>
      <c r="D65" s="6">
        <v>17</v>
      </c>
      <c r="E65" s="6">
        <v>6</v>
      </c>
      <c r="F65" s="7"/>
      <c r="G65" s="7"/>
      <c r="H65" s="7"/>
    </row>
    <row r="66" spans="1:26" ht="18">
      <c r="A66" s="6" t="s">
        <v>5</v>
      </c>
      <c r="B66" s="16">
        <v>41696</v>
      </c>
      <c r="C66" s="6" t="s">
        <v>11</v>
      </c>
      <c r="D66" s="6">
        <v>13</v>
      </c>
      <c r="E66" s="6">
        <v>7</v>
      </c>
      <c r="F66" s="7"/>
      <c r="G66" s="7"/>
      <c r="H66" s="7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8">
      <c r="A67" s="6" t="s">
        <v>5</v>
      </c>
      <c r="B67" s="16">
        <v>41696</v>
      </c>
      <c r="C67" s="6" t="s">
        <v>11</v>
      </c>
      <c r="D67" s="6">
        <v>11</v>
      </c>
      <c r="E67" s="6">
        <v>8</v>
      </c>
      <c r="F67" s="7"/>
      <c r="G67" s="7"/>
      <c r="H67" s="7"/>
    </row>
    <row r="68" spans="1:26" ht="18">
      <c r="A68" s="6" t="s">
        <v>5</v>
      </c>
      <c r="B68" s="16">
        <v>41696</v>
      </c>
      <c r="C68" s="6" t="s">
        <v>11</v>
      </c>
      <c r="D68" s="6">
        <v>10</v>
      </c>
      <c r="E68" s="6">
        <v>9</v>
      </c>
      <c r="F68" s="7"/>
      <c r="G68" s="7"/>
      <c r="H68" s="7"/>
    </row>
    <row r="69" spans="1:26" ht="18">
      <c r="A69" s="6" t="s">
        <v>5</v>
      </c>
      <c r="B69" s="16">
        <v>41696</v>
      </c>
      <c r="C69" s="6" t="s">
        <v>11</v>
      </c>
      <c r="D69" s="6">
        <v>9</v>
      </c>
      <c r="E69" s="6">
        <v>10</v>
      </c>
      <c r="F69" s="7"/>
      <c r="G69" s="7"/>
      <c r="H69" s="7"/>
    </row>
    <row r="70" spans="1:26" ht="18">
      <c r="A70" s="6" t="s">
        <v>5</v>
      </c>
      <c r="B70" s="16">
        <v>41696</v>
      </c>
      <c r="C70" s="6" t="s">
        <v>11</v>
      </c>
      <c r="D70" s="6">
        <v>9</v>
      </c>
      <c r="E70" s="6">
        <v>11</v>
      </c>
      <c r="F70" s="7"/>
      <c r="G70" s="7"/>
      <c r="H70" s="7"/>
    </row>
    <row r="71" spans="1:26" ht="18">
      <c r="A71" s="6" t="s">
        <v>5</v>
      </c>
      <c r="B71" s="16">
        <v>41696</v>
      </c>
      <c r="C71" s="6" t="s">
        <v>11</v>
      </c>
      <c r="D71" s="6">
        <v>10</v>
      </c>
      <c r="E71" s="6">
        <v>12</v>
      </c>
      <c r="F71" s="7"/>
      <c r="G71" s="7"/>
      <c r="H71" s="7"/>
    </row>
    <row r="72" spans="1:26" ht="18">
      <c r="A72" s="6" t="s">
        <v>5</v>
      </c>
      <c r="B72" s="16">
        <v>41696</v>
      </c>
      <c r="C72" s="6" t="s">
        <v>11</v>
      </c>
      <c r="D72" s="6">
        <v>8</v>
      </c>
      <c r="E72" s="6">
        <v>13</v>
      </c>
      <c r="F72" s="7"/>
      <c r="G72" s="7"/>
      <c r="H72" s="7"/>
    </row>
    <row r="73" spans="1:26" ht="18">
      <c r="A73" s="6" t="s">
        <v>5</v>
      </c>
      <c r="B73" s="16">
        <v>41696</v>
      </c>
      <c r="C73" s="6" t="s">
        <v>11</v>
      </c>
      <c r="D73" s="6">
        <v>6</v>
      </c>
      <c r="E73" s="6">
        <v>14</v>
      </c>
      <c r="F73" s="7"/>
      <c r="G73" s="7"/>
      <c r="H73" s="7"/>
    </row>
    <row r="74" spans="1:26" ht="18">
      <c r="A74" s="6" t="s">
        <v>14</v>
      </c>
      <c r="B74" s="16">
        <v>41696</v>
      </c>
      <c r="C74" s="6" t="s">
        <v>9</v>
      </c>
      <c r="D74" s="6">
        <v>23</v>
      </c>
      <c r="E74" s="6">
        <v>1</v>
      </c>
      <c r="F74" s="6">
        <v>9</v>
      </c>
      <c r="G74" s="6">
        <v>17.222222219999999</v>
      </c>
      <c r="H74" s="6">
        <v>3.865804502</v>
      </c>
    </row>
    <row r="75" spans="1:26" ht="18">
      <c r="A75" s="6" t="s">
        <v>14</v>
      </c>
      <c r="B75" s="16">
        <v>41696</v>
      </c>
      <c r="C75" s="6" t="s">
        <v>9</v>
      </c>
      <c r="D75" s="6">
        <v>19</v>
      </c>
      <c r="E75" s="6">
        <v>2</v>
      </c>
      <c r="F75" s="7" t="s">
        <v>120</v>
      </c>
      <c r="G75" s="8">
        <v>0.16669999999999999</v>
      </c>
      <c r="H75" s="7"/>
    </row>
    <row r="76" spans="1:26" ht="18">
      <c r="A76" s="6" t="s">
        <v>14</v>
      </c>
      <c r="B76" s="16">
        <v>41696</v>
      </c>
      <c r="C76" s="6" t="s">
        <v>9</v>
      </c>
      <c r="D76" s="6">
        <v>18</v>
      </c>
      <c r="E76" s="6">
        <v>3</v>
      </c>
      <c r="F76" s="7" t="s">
        <v>121</v>
      </c>
      <c r="G76" s="8">
        <v>0.47220000000000001</v>
      </c>
      <c r="H76" s="7"/>
    </row>
    <row r="77" spans="1:26" ht="18">
      <c r="A77" s="6" t="s">
        <v>14</v>
      </c>
      <c r="B77" s="16">
        <v>41696</v>
      </c>
      <c r="C77" s="6" t="s">
        <v>9</v>
      </c>
      <c r="D77" s="6">
        <v>13</v>
      </c>
      <c r="E77" s="6">
        <v>4</v>
      </c>
      <c r="F77" s="7" t="s">
        <v>122</v>
      </c>
      <c r="G77" s="8">
        <v>0.30559999999999998</v>
      </c>
      <c r="H77" s="7"/>
    </row>
    <row r="78" spans="1:26" ht="18">
      <c r="A78" s="6" t="s">
        <v>14</v>
      </c>
      <c r="B78" s="16">
        <v>41696</v>
      </c>
      <c r="C78" s="6" t="s">
        <v>9</v>
      </c>
      <c r="D78" s="6">
        <v>20</v>
      </c>
      <c r="E78" s="6">
        <v>5</v>
      </c>
      <c r="F78" s="7" t="s">
        <v>123</v>
      </c>
      <c r="G78" s="8">
        <v>5.5599999999999997E-2</v>
      </c>
      <c r="H78" s="7"/>
    </row>
    <row r="79" spans="1:26" ht="18">
      <c r="A79" s="6" t="s">
        <v>14</v>
      </c>
      <c r="B79" s="16">
        <v>41696</v>
      </c>
      <c r="C79" s="6" t="s">
        <v>9</v>
      </c>
      <c r="D79" s="6">
        <v>21</v>
      </c>
      <c r="E79" s="6">
        <v>6</v>
      </c>
      <c r="F79" s="7"/>
      <c r="G79" s="7"/>
      <c r="H79" s="7"/>
    </row>
    <row r="80" spans="1:26" ht="18">
      <c r="A80" s="6" t="s">
        <v>14</v>
      </c>
      <c r="B80" s="16">
        <v>41696</v>
      </c>
      <c r="C80" s="6" t="s">
        <v>9</v>
      </c>
      <c r="D80" s="6">
        <v>15</v>
      </c>
      <c r="E80" s="6">
        <v>7</v>
      </c>
      <c r="F80" s="7"/>
      <c r="G80" s="7"/>
      <c r="H80" s="7"/>
    </row>
    <row r="81" spans="1:26" ht="18">
      <c r="A81" s="6" t="s">
        <v>14</v>
      </c>
      <c r="B81" s="16">
        <v>41696</v>
      </c>
      <c r="C81" s="6" t="s">
        <v>9</v>
      </c>
      <c r="D81" s="6">
        <v>14</v>
      </c>
      <c r="E81" s="6">
        <v>8</v>
      </c>
      <c r="F81" s="7"/>
      <c r="G81" s="7"/>
      <c r="H81" s="7"/>
    </row>
    <row r="82" spans="1:26" ht="18">
      <c r="A82" s="6" t="s">
        <v>14</v>
      </c>
      <c r="B82" s="16">
        <v>41696</v>
      </c>
      <c r="C82" s="6" t="s">
        <v>9</v>
      </c>
      <c r="D82" s="6">
        <v>12</v>
      </c>
      <c r="E82" s="6">
        <v>9</v>
      </c>
      <c r="F82" s="7"/>
      <c r="G82" s="7"/>
      <c r="H82" s="7"/>
    </row>
    <row r="83" spans="1:26" ht="18">
      <c r="A83" s="6" t="s">
        <v>14</v>
      </c>
      <c r="B83" s="16">
        <v>41696</v>
      </c>
      <c r="C83" s="6" t="s">
        <v>15</v>
      </c>
      <c r="D83" s="6">
        <v>20</v>
      </c>
      <c r="E83" s="6">
        <v>1</v>
      </c>
      <c r="F83" s="6">
        <v>15</v>
      </c>
      <c r="G83" s="6">
        <v>14.2</v>
      </c>
      <c r="H83" s="6">
        <v>3.1667919769999999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">
      <c r="A84" s="6" t="s">
        <v>14</v>
      </c>
      <c r="B84" s="16">
        <v>41696</v>
      </c>
      <c r="C84" s="6" t="s">
        <v>15</v>
      </c>
      <c r="D84" s="6">
        <v>19</v>
      </c>
      <c r="E84" s="6">
        <v>2</v>
      </c>
      <c r="F84" s="7"/>
      <c r="G84" s="7"/>
      <c r="H84" s="7"/>
    </row>
    <row r="85" spans="1:26" ht="18">
      <c r="A85" s="6" t="s">
        <v>14</v>
      </c>
      <c r="B85" s="16">
        <v>41696</v>
      </c>
      <c r="C85" s="6" t="s">
        <v>15</v>
      </c>
      <c r="D85" s="6">
        <v>14</v>
      </c>
      <c r="E85" s="6">
        <v>3</v>
      </c>
      <c r="F85" s="7"/>
      <c r="G85" s="7"/>
      <c r="H85" s="7"/>
    </row>
    <row r="86" spans="1:26" ht="18">
      <c r="A86" s="6" t="s">
        <v>14</v>
      </c>
      <c r="B86" s="16">
        <v>41696</v>
      </c>
      <c r="C86" s="6" t="s">
        <v>15</v>
      </c>
      <c r="D86" s="6">
        <v>12</v>
      </c>
      <c r="E86" s="6">
        <v>4</v>
      </c>
      <c r="F86" s="7"/>
      <c r="G86" s="7"/>
      <c r="H86" s="7"/>
    </row>
    <row r="87" spans="1:26" ht="18">
      <c r="A87" s="6" t="s">
        <v>14</v>
      </c>
      <c r="B87" s="16">
        <v>41696</v>
      </c>
      <c r="C87" s="6" t="s">
        <v>15</v>
      </c>
      <c r="D87" s="6">
        <v>12</v>
      </c>
      <c r="E87" s="6">
        <v>5</v>
      </c>
      <c r="F87" s="7"/>
      <c r="G87" s="7"/>
      <c r="H87" s="7"/>
    </row>
    <row r="88" spans="1:26" ht="18">
      <c r="A88" s="6" t="s">
        <v>14</v>
      </c>
      <c r="B88" s="16">
        <v>41696</v>
      </c>
      <c r="C88" s="6" t="s">
        <v>15</v>
      </c>
      <c r="D88" s="6">
        <v>11</v>
      </c>
      <c r="E88" s="6">
        <v>6</v>
      </c>
      <c r="F88" s="7"/>
      <c r="G88" s="7"/>
      <c r="H88" s="7"/>
    </row>
    <row r="89" spans="1:26" ht="18">
      <c r="A89" s="6" t="s">
        <v>14</v>
      </c>
      <c r="B89" s="16">
        <v>41696</v>
      </c>
      <c r="C89" s="6" t="s">
        <v>15</v>
      </c>
      <c r="D89" s="6">
        <v>15</v>
      </c>
      <c r="E89" s="6">
        <v>7</v>
      </c>
      <c r="F89" s="7"/>
      <c r="G89" s="7"/>
      <c r="H89" s="7"/>
    </row>
    <row r="90" spans="1:26" ht="18">
      <c r="A90" s="6" t="s">
        <v>14</v>
      </c>
      <c r="B90" s="16">
        <v>41696</v>
      </c>
      <c r="C90" s="6" t="s">
        <v>15</v>
      </c>
      <c r="D90" s="6">
        <v>16</v>
      </c>
      <c r="E90" s="6">
        <v>8</v>
      </c>
      <c r="F90" s="7"/>
      <c r="G90" s="7"/>
      <c r="H90" s="7"/>
    </row>
    <row r="91" spans="1:26" ht="18">
      <c r="A91" s="6" t="s">
        <v>14</v>
      </c>
      <c r="B91" s="16">
        <v>41696</v>
      </c>
      <c r="C91" s="6" t="s">
        <v>15</v>
      </c>
      <c r="D91" s="6">
        <v>17</v>
      </c>
      <c r="E91" s="6">
        <v>9</v>
      </c>
      <c r="F91" s="7"/>
      <c r="G91" s="7"/>
      <c r="H91" s="7"/>
    </row>
    <row r="92" spans="1:26" ht="18">
      <c r="A92" s="6" t="s">
        <v>14</v>
      </c>
      <c r="B92" s="16">
        <v>41696</v>
      </c>
      <c r="C92" s="6" t="s">
        <v>15</v>
      </c>
      <c r="D92" s="6">
        <v>12</v>
      </c>
      <c r="E92" s="6">
        <v>10</v>
      </c>
      <c r="F92" s="7"/>
      <c r="G92" s="7"/>
      <c r="H92" s="7"/>
    </row>
    <row r="93" spans="1:26" ht="18">
      <c r="A93" s="6" t="s">
        <v>14</v>
      </c>
      <c r="B93" s="16">
        <v>41696</v>
      </c>
      <c r="C93" s="6" t="s">
        <v>15</v>
      </c>
      <c r="D93" s="6">
        <v>9</v>
      </c>
      <c r="E93" s="6">
        <v>11</v>
      </c>
      <c r="F93" s="7"/>
      <c r="G93" s="7"/>
      <c r="H93" s="7"/>
    </row>
    <row r="94" spans="1:26" ht="18">
      <c r="A94" s="6" t="s">
        <v>14</v>
      </c>
      <c r="B94" s="16">
        <v>41696</v>
      </c>
      <c r="C94" s="6" t="s">
        <v>15</v>
      </c>
      <c r="D94" s="6">
        <v>17</v>
      </c>
      <c r="E94" s="6">
        <v>12</v>
      </c>
      <c r="F94" s="7"/>
      <c r="G94" s="7"/>
      <c r="H94" s="7"/>
    </row>
    <row r="95" spans="1:26" ht="18">
      <c r="A95" s="6" t="s">
        <v>14</v>
      </c>
      <c r="B95" s="16">
        <v>41696</v>
      </c>
      <c r="C95" s="6" t="s">
        <v>15</v>
      </c>
      <c r="D95" s="6">
        <v>13</v>
      </c>
      <c r="E95" s="6">
        <v>13</v>
      </c>
      <c r="F95" s="7"/>
      <c r="G95" s="7"/>
      <c r="H95" s="7"/>
    </row>
    <row r="96" spans="1:26" ht="18">
      <c r="A96" s="6" t="s">
        <v>14</v>
      </c>
      <c r="B96" s="16">
        <v>41696</v>
      </c>
      <c r="C96" s="6" t="s">
        <v>15</v>
      </c>
      <c r="D96" s="6">
        <v>15</v>
      </c>
      <c r="E96" s="6">
        <v>14</v>
      </c>
      <c r="F96" s="7"/>
      <c r="G96" s="7"/>
      <c r="H96" s="7"/>
    </row>
    <row r="97" spans="1:26" ht="18">
      <c r="A97" s="6" t="s">
        <v>14</v>
      </c>
      <c r="B97" s="16">
        <v>41696</v>
      </c>
      <c r="C97" s="6" t="s">
        <v>15</v>
      </c>
      <c r="D97" s="6">
        <v>11</v>
      </c>
      <c r="E97" s="6">
        <v>15</v>
      </c>
      <c r="F97" s="7"/>
      <c r="G97" s="7"/>
      <c r="H97" s="7"/>
    </row>
    <row r="98" spans="1:26" ht="18">
      <c r="A98" s="6" t="s">
        <v>14</v>
      </c>
      <c r="B98" s="16">
        <v>41696</v>
      </c>
      <c r="C98" s="6" t="s">
        <v>16</v>
      </c>
      <c r="D98" s="6">
        <v>19</v>
      </c>
      <c r="E98" s="6">
        <v>1</v>
      </c>
      <c r="F98" s="6">
        <v>11</v>
      </c>
      <c r="G98" s="6">
        <v>12.09090909</v>
      </c>
      <c r="H98" s="6">
        <v>3.910359202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8">
      <c r="A99" s="6" t="s">
        <v>14</v>
      </c>
      <c r="B99" s="16">
        <v>41696</v>
      </c>
      <c r="C99" s="6" t="s">
        <v>16</v>
      </c>
      <c r="D99" s="6">
        <v>16</v>
      </c>
      <c r="E99" s="6">
        <v>2</v>
      </c>
      <c r="F99" s="7"/>
      <c r="G99" s="7"/>
      <c r="H99" s="7"/>
    </row>
    <row r="100" spans="1:26" ht="18">
      <c r="A100" s="6" t="s">
        <v>14</v>
      </c>
      <c r="B100" s="16">
        <v>41696</v>
      </c>
      <c r="C100" s="6" t="s">
        <v>16</v>
      </c>
      <c r="D100" s="6">
        <v>11</v>
      </c>
      <c r="E100" s="6">
        <v>3</v>
      </c>
      <c r="F100" s="7"/>
      <c r="G100" s="7"/>
      <c r="H100" s="7"/>
    </row>
    <row r="101" spans="1:26" ht="18">
      <c r="A101" s="6" t="s">
        <v>14</v>
      </c>
      <c r="B101" s="16">
        <v>41696</v>
      </c>
      <c r="C101" s="6" t="s">
        <v>16</v>
      </c>
      <c r="D101" s="6">
        <v>18</v>
      </c>
      <c r="E101" s="6">
        <v>4</v>
      </c>
      <c r="F101" s="7"/>
      <c r="G101" s="7"/>
      <c r="H101" s="7"/>
    </row>
    <row r="102" spans="1:26" ht="18">
      <c r="A102" s="6" t="s">
        <v>14</v>
      </c>
      <c r="B102" s="16">
        <v>41696</v>
      </c>
      <c r="C102" s="6" t="s">
        <v>16</v>
      </c>
      <c r="D102" s="6">
        <v>11</v>
      </c>
      <c r="E102" s="6">
        <v>5</v>
      </c>
      <c r="F102" s="7"/>
      <c r="G102" s="7"/>
      <c r="H102" s="7"/>
    </row>
    <row r="103" spans="1:26" ht="18">
      <c r="A103" s="6" t="s">
        <v>14</v>
      </c>
      <c r="B103" s="16">
        <v>41696</v>
      </c>
      <c r="C103" s="6" t="s">
        <v>16</v>
      </c>
      <c r="D103" s="6">
        <v>10</v>
      </c>
      <c r="E103" s="6">
        <v>6</v>
      </c>
      <c r="F103" s="7"/>
      <c r="G103" s="7"/>
      <c r="H103" s="7"/>
    </row>
    <row r="104" spans="1:26" ht="18">
      <c r="A104" s="6" t="s">
        <v>14</v>
      </c>
      <c r="B104" s="16">
        <v>41696</v>
      </c>
      <c r="C104" s="6" t="s">
        <v>16</v>
      </c>
      <c r="D104" s="6">
        <v>8</v>
      </c>
      <c r="E104" s="6">
        <v>7</v>
      </c>
      <c r="F104" s="7"/>
      <c r="G104" s="7"/>
      <c r="H104" s="7"/>
    </row>
    <row r="105" spans="1:26" ht="18">
      <c r="A105" s="6" t="s">
        <v>14</v>
      </c>
      <c r="B105" s="16">
        <v>41696</v>
      </c>
      <c r="C105" s="6" t="s">
        <v>16</v>
      </c>
      <c r="D105" s="6">
        <v>7</v>
      </c>
      <c r="E105" s="6">
        <v>8</v>
      </c>
      <c r="F105" s="7"/>
      <c r="G105" s="7"/>
      <c r="H105" s="7"/>
    </row>
    <row r="106" spans="1:26" ht="18">
      <c r="A106" s="6" t="s">
        <v>14</v>
      </c>
      <c r="B106" s="16">
        <v>41696</v>
      </c>
      <c r="C106" s="6" t="s">
        <v>16</v>
      </c>
      <c r="D106" s="6">
        <v>10</v>
      </c>
      <c r="E106" s="6">
        <v>9</v>
      </c>
      <c r="F106" s="7"/>
      <c r="G106" s="7"/>
      <c r="H106" s="7"/>
    </row>
    <row r="107" spans="1:26" ht="18">
      <c r="A107" s="6" t="s">
        <v>14</v>
      </c>
      <c r="B107" s="16">
        <v>41696</v>
      </c>
      <c r="C107" s="6" t="s">
        <v>16</v>
      </c>
      <c r="D107" s="6">
        <v>11</v>
      </c>
      <c r="E107" s="6">
        <v>10</v>
      </c>
      <c r="F107" s="7"/>
      <c r="G107" s="7"/>
      <c r="H107" s="7"/>
    </row>
    <row r="108" spans="1:26" ht="18">
      <c r="A108" s="6" t="s">
        <v>14</v>
      </c>
      <c r="B108" s="16">
        <v>41696</v>
      </c>
      <c r="C108" s="6" t="s">
        <v>16</v>
      </c>
      <c r="D108" s="6">
        <v>12</v>
      </c>
      <c r="E108" s="6">
        <v>11</v>
      </c>
      <c r="F108" s="7"/>
      <c r="G108" s="7"/>
      <c r="H108" s="7"/>
    </row>
    <row r="109" spans="1:26" ht="18">
      <c r="A109" s="6" t="s">
        <v>14</v>
      </c>
      <c r="B109" s="16">
        <v>41696</v>
      </c>
      <c r="C109" s="6" t="s">
        <v>17</v>
      </c>
      <c r="D109" s="6">
        <v>9</v>
      </c>
      <c r="E109" s="6">
        <v>1</v>
      </c>
      <c r="F109" s="6">
        <v>1</v>
      </c>
      <c r="G109" s="6">
        <v>9</v>
      </c>
      <c r="H109" s="7"/>
    </row>
    <row r="110" spans="1:26">
      <c r="A110" s="10"/>
      <c r="B110" s="11"/>
      <c r="C110" s="10"/>
      <c r="D110" s="10"/>
      <c r="E110" s="10"/>
      <c r="F110" s="10"/>
      <c r="G110" s="10"/>
    </row>
    <row r="111" spans="1:26" ht="18">
      <c r="A111" s="6">
        <v>27</v>
      </c>
      <c r="B111" s="7">
        <v>27</v>
      </c>
      <c r="C111" s="12">
        <v>0.2477</v>
      </c>
      <c r="D111" s="10" t="s">
        <v>110</v>
      </c>
      <c r="E111" s="12">
        <v>0.2477</v>
      </c>
      <c r="F111" s="10"/>
      <c r="G111" s="10"/>
    </row>
    <row r="112" spans="1:26" ht="18">
      <c r="A112" s="6">
        <v>104</v>
      </c>
      <c r="B112" s="6">
        <v>77</v>
      </c>
      <c r="C112" s="12">
        <v>0.70640000000000003</v>
      </c>
      <c r="D112" s="10" t="s">
        <v>114</v>
      </c>
      <c r="E112" s="12">
        <v>0.70640000000000003</v>
      </c>
      <c r="F112" s="10"/>
      <c r="G112" s="10"/>
    </row>
    <row r="113" spans="1:5" ht="18">
      <c r="A113" s="6">
        <v>109</v>
      </c>
      <c r="B113" s="6">
        <v>5</v>
      </c>
      <c r="C113" s="12">
        <v>4.5900000000000003E-2</v>
      </c>
      <c r="D113" t="s">
        <v>115</v>
      </c>
      <c r="E113" s="12">
        <v>4.5900000000000003E-2</v>
      </c>
    </row>
    <row r="155" spans="10:10">
      <c r="J155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18" sqref="C18"/>
    </sheetView>
  </sheetViews>
  <sheetFormatPr baseColWidth="10" defaultRowHeight="15" x14ac:dyDescent="0"/>
  <sheetData>
    <row r="1" spans="1:7">
      <c r="A1" t="s">
        <v>0</v>
      </c>
      <c r="B1" t="s">
        <v>1</v>
      </c>
      <c r="C1" t="s">
        <v>94</v>
      </c>
      <c r="D1" t="s">
        <v>95</v>
      </c>
      <c r="E1" t="s">
        <v>96</v>
      </c>
      <c r="F1" t="s">
        <v>2</v>
      </c>
      <c r="G1" t="s">
        <v>98</v>
      </c>
    </row>
    <row r="2" spans="1:7">
      <c r="A2" t="s">
        <v>42</v>
      </c>
      <c r="B2" s="2">
        <v>41759</v>
      </c>
      <c r="C2" t="s">
        <v>36</v>
      </c>
      <c r="D2">
        <v>14</v>
      </c>
      <c r="E2">
        <v>1</v>
      </c>
      <c r="F2">
        <v>2</v>
      </c>
      <c r="G2">
        <v>10.5</v>
      </c>
    </row>
    <row r="3" spans="1:7">
      <c r="A3" t="s">
        <v>42</v>
      </c>
      <c r="B3" s="2">
        <v>41759</v>
      </c>
      <c r="C3" t="s">
        <v>36</v>
      </c>
      <c r="D3">
        <v>7</v>
      </c>
      <c r="E3">
        <v>2</v>
      </c>
    </row>
    <row r="4" spans="1:7">
      <c r="A4" t="s">
        <v>42</v>
      </c>
      <c r="B4" s="2">
        <v>41759</v>
      </c>
      <c r="C4" t="s">
        <v>105</v>
      </c>
      <c r="D4">
        <v>13</v>
      </c>
      <c r="E4">
        <v>1</v>
      </c>
      <c r="F4">
        <v>1</v>
      </c>
      <c r="G4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topLeftCell="G1" workbookViewId="0">
      <selection activeCell="P52" sqref="P52:Q54"/>
    </sheetView>
  </sheetViews>
  <sheetFormatPr baseColWidth="10" defaultRowHeight="15" x14ac:dyDescent="0"/>
  <sheetData>
    <row r="1" spans="1:16" ht="18">
      <c r="A1" s="6" t="s">
        <v>44</v>
      </c>
      <c r="B1" s="16">
        <v>41760</v>
      </c>
      <c r="C1" s="6" t="s">
        <v>28</v>
      </c>
      <c r="D1" s="6">
        <v>22</v>
      </c>
      <c r="E1" s="6">
        <v>1</v>
      </c>
      <c r="F1" s="6">
        <v>100</v>
      </c>
      <c r="G1" s="6">
        <v>22.54</v>
      </c>
      <c r="H1" s="7"/>
      <c r="I1" s="6" t="s">
        <v>88</v>
      </c>
      <c r="J1" s="16">
        <v>41761</v>
      </c>
      <c r="K1" s="6" t="s">
        <v>7</v>
      </c>
      <c r="L1" s="6">
        <v>11</v>
      </c>
      <c r="M1" s="6">
        <v>1</v>
      </c>
      <c r="N1" s="6">
        <v>12</v>
      </c>
      <c r="O1" s="6">
        <v>10.41666667</v>
      </c>
      <c r="P1" s="7"/>
    </row>
    <row r="2" spans="1:16" ht="18">
      <c r="A2" s="6" t="s">
        <v>44</v>
      </c>
      <c r="B2" s="16">
        <v>41760</v>
      </c>
      <c r="C2" s="6" t="s">
        <v>28</v>
      </c>
      <c r="D2" s="6">
        <v>26</v>
      </c>
      <c r="E2" s="6">
        <v>2</v>
      </c>
      <c r="F2" s="7"/>
      <c r="G2" s="7"/>
      <c r="H2" s="7"/>
      <c r="I2" s="6" t="s">
        <v>88</v>
      </c>
      <c r="J2" s="16">
        <v>41761</v>
      </c>
      <c r="K2" s="6" t="s">
        <v>7</v>
      </c>
      <c r="L2" s="6">
        <v>10</v>
      </c>
      <c r="M2" s="6">
        <v>2</v>
      </c>
      <c r="N2" s="7">
        <v>0</v>
      </c>
      <c r="O2" s="7"/>
      <c r="P2" s="7"/>
    </row>
    <row r="3" spans="1:16" ht="18">
      <c r="A3" s="6" t="s">
        <v>44</v>
      </c>
      <c r="B3" s="16">
        <v>41760</v>
      </c>
      <c r="C3" s="6" t="s">
        <v>28</v>
      </c>
      <c r="D3" s="6">
        <v>25</v>
      </c>
      <c r="E3" s="6">
        <v>3</v>
      </c>
      <c r="F3" s="7">
        <v>0</v>
      </c>
      <c r="G3" s="7"/>
      <c r="H3" s="7"/>
      <c r="I3" s="6" t="s">
        <v>88</v>
      </c>
      <c r="J3" s="16">
        <v>41761</v>
      </c>
      <c r="K3" s="6" t="s">
        <v>7</v>
      </c>
      <c r="L3" s="6">
        <v>9</v>
      </c>
      <c r="M3" s="6">
        <v>3</v>
      </c>
      <c r="N3" s="7">
        <v>12</v>
      </c>
      <c r="O3" s="7">
        <v>12</v>
      </c>
      <c r="P3" s="8">
        <v>0.36359999999999998</v>
      </c>
    </row>
    <row r="4" spans="1:16" ht="18">
      <c r="A4" s="6" t="s">
        <v>44</v>
      </c>
      <c r="B4" s="16">
        <v>41760</v>
      </c>
      <c r="C4" s="6" t="s">
        <v>28</v>
      </c>
      <c r="D4" s="6">
        <v>23</v>
      </c>
      <c r="E4" s="6">
        <v>4</v>
      </c>
      <c r="F4" s="7">
        <v>2</v>
      </c>
      <c r="G4" s="7">
        <v>2</v>
      </c>
      <c r="H4" s="8">
        <v>1.89E-2</v>
      </c>
      <c r="I4" s="6" t="s">
        <v>88</v>
      </c>
      <c r="J4" s="16">
        <v>41761</v>
      </c>
      <c r="K4" s="6" t="s">
        <v>7</v>
      </c>
      <c r="L4" s="6">
        <v>12</v>
      </c>
      <c r="M4" s="6">
        <v>4</v>
      </c>
      <c r="N4" s="7">
        <v>33</v>
      </c>
      <c r="O4" s="7">
        <v>21</v>
      </c>
      <c r="P4" s="8">
        <v>0.63639999999999997</v>
      </c>
    </row>
    <row r="5" spans="1:16" ht="18">
      <c r="A5" s="6" t="s">
        <v>44</v>
      </c>
      <c r="B5" s="16">
        <v>41760</v>
      </c>
      <c r="C5" s="6" t="s">
        <v>28</v>
      </c>
      <c r="D5" s="6">
        <v>18</v>
      </c>
      <c r="E5" s="6">
        <v>5</v>
      </c>
      <c r="F5" s="7">
        <v>4</v>
      </c>
      <c r="G5" s="7">
        <v>2</v>
      </c>
      <c r="H5" s="8">
        <v>1.89E-2</v>
      </c>
      <c r="I5" s="6" t="s">
        <v>88</v>
      </c>
      <c r="J5" s="16">
        <v>41761</v>
      </c>
      <c r="K5" s="6" t="s">
        <v>7</v>
      </c>
      <c r="L5" s="6">
        <v>12</v>
      </c>
      <c r="M5" s="6">
        <v>5</v>
      </c>
      <c r="N5" s="7"/>
      <c r="O5" s="7" t="s">
        <v>120</v>
      </c>
      <c r="P5" s="8">
        <v>0.36359999999999998</v>
      </c>
    </row>
    <row r="6" spans="1:16" ht="18">
      <c r="A6" s="6" t="s">
        <v>44</v>
      </c>
      <c r="B6" s="16">
        <v>41760</v>
      </c>
      <c r="C6" s="6" t="s">
        <v>28</v>
      </c>
      <c r="D6" s="6">
        <v>29</v>
      </c>
      <c r="E6" s="6">
        <v>6</v>
      </c>
      <c r="F6" s="7">
        <v>35</v>
      </c>
      <c r="G6" s="7">
        <v>31</v>
      </c>
      <c r="H6" s="8">
        <v>0.29249999999999998</v>
      </c>
      <c r="I6" s="6" t="s">
        <v>88</v>
      </c>
      <c r="J6" s="16">
        <v>41761</v>
      </c>
      <c r="K6" s="6" t="s">
        <v>7</v>
      </c>
      <c r="L6" s="6">
        <v>8</v>
      </c>
      <c r="M6" s="6">
        <v>6</v>
      </c>
      <c r="N6" s="7"/>
      <c r="O6" s="7" t="s">
        <v>121</v>
      </c>
      <c r="P6" s="8">
        <v>0.63639999999999997</v>
      </c>
    </row>
    <row r="7" spans="1:16" ht="18">
      <c r="A7" s="6" t="s">
        <v>44</v>
      </c>
      <c r="B7" s="16">
        <v>41760</v>
      </c>
      <c r="C7" s="6" t="s">
        <v>28</v>
      </c>
      <c r="D7" s="6">
        <v>24</v>
      </c>
      <c r="E7" s="6">
        <v>7</v>
      </c>
      <c r="F7" s="7">
        <v>82</v>
      </c>
      <c r="G7" s="7">
        <v>47</v>
      </c>
      <c r="H7" s="8">
        <v>0.44340000000000002</v>
      </c>
      <c r="I7" s="6" t="s">
        <v>88</v>
      </c>
      <c r="J7" s="16">
        <v>41761</v>
      </c>
      <c r="K7" s="6" t="s">
        <v>7</v>
      </c>
      <c r="L7" s="6">
        <v>12</v>
      </c>
      <c r="M7" s="6">
        <v>7</v>
      </c>
      <c r="N7" s="7"/>
      <c r="O7" s="7"/>
      <c r="P7" s="7"/>
    </row>
    <row r="8" spans="1:16" ht="18">
      <c r="A8" s="6" t="s">
        <v>44</v>
      </c>
      <c r="B8" s="16">
        <v>41760</v>
      </c>
      <c r="C8" s="6" t="s">
        <v>28</v>
      </c>
      <c r="D8" s="6">
        <v>25</v>
      </c>
      <c r="E8" s="6">
        <v>8</v>
      </c>
      <c r="F8" s="7">
        <v>105</v>
      </c>
      <c r="G8" s="7">
        <v>23</v>
      </c>
      <c r="H8" s="8">
        <v>0.217</v>
      </c>
      <c r="I8" s="6" t="s">
        <v>88</v>
      </c>
      <c r="J8" s="16">
        <v>41761</v>
      </c>
      <c r="K8" s="6" t="s">
        <v>7</v>
      </c>
      <c r="L8" s="6">
        <v>9</v>
      </c>
      <c r="M8" s="6">
        <v>8</v>
      </c>
      <c r="N8" s="7"/>
      <c r="O8" s="7"/>
      <c r="P8" s="7"/>
    </row>
    <row r="9" spans="1:16" ht="18">
      <c r="A9" s="6" t="s">
        <v>44</v>
      </c>
      <c r="B9" s="16">
        <v>41760</v>
      </c>
      <c r="C9" s="6" t="s">
        <v>28</v>
      </c>
      <c r="D9" s="6">
        <v>23</v>
      </c>
      <c r="E9" s="6">
        <v>9</v>
      </c>
      <c r="F9" s="7">
        <v>106</v>
      </c>
      <c r="G9" s="7">
        <v>1</v>
      </c>
      <c r="H9" s="8">
        <v>9.4000000000000004E-3</v>
      </c>
      <c r="I9" s="6" t="s">
        <v>88</v>
      </c>
      <c r="J9" s="16">
        <v>41761</v>
      </c>
      <c r="K9" s="6" t="s">
        <v>7</v>
      </c>
      <c r="L9" s="6">
        <v>9</v>
      </c>
      <c r="M9" s="6">
        <v>9</v>
      </c>
      <c r="N9" s="7"/>
      <c r="O9" s="7"/>
      <c r="P9" s="7"/>
    </row>
    <row r="10" spans="1:16" ht="18">
      <c r="A10" s="6" t="s">
        <v>44</v>
      </c>
      <c r="B10" s="16">
        <v>41760</v>
      </c>
      <c r="C10" s="6" t="s">
        <v>28</v>
      </c>
      <c r="D10" s="6">
        <v>16</v>
      </c>
      <c r="E10" s="6">
        <v>10</v>
      </c>
      <c r="F10" s="7" t="s">
        <v>120</v>
      </c>
      <c r="G10" s="8">
        <v>1.89E-2</v>
      </c>
      <c r="H10" s="7"/>
      <c r="I10" s="6" t="s">
        <v>88</v>
      </c>
      <c r="J10" s="16">
        <v>41761</v>
      </c>
      <c r="K10" s="6" t="s">
        <v>7</v>
      </c>
      <c r="L10" s="6">
        <v>7</v>
      </c>
      <c r="M10" s="6">
        <v>10</v>
      </c>
      <c r="N10" s="7"/>
      <c r="O10" s="7"/>
      <c r="P10" s="7"/>
    </row>
    <row r="11" spans="1:16" ht="18">
      <c r="A11" s="6" t="s">
        <v>44</v>
      </c>
      <c r="B11" s="16">
        <v>41760</v>
      </c>
      <c r="C11" s="6" t="s">
        <v>28</v>
      </c>
      <c r="D11" s="6">
        <v>18</v>
      </c>
      <c r="E11" s="6">
        <v>11</v>
      </c>
      <c r="F11" s="7" t="s">
        <v>121</v>
      </c>
      <c r="G11" s="8">
        <v>1.89E-2</v>
      </c>
      <c r="H11" s="7"/>
      <c r="I11" s="6" t="s">
        <v>88</v>
      </c>
      <c r="J11" s="16">
        <v>41761</v>
      </c>
      <c r="K11" s="6" t="s">
        <v>7</v>
      </c>
      <c r="L11" s="6">
        <v>15</v>
      </c>
      <c r="M11" s="6">
        <v>11</v>
      </c>
      <c r="N11" s="7"/>
      <c r="O11" s="7"/>
      <c r="P11" s="7"/>
    </row>
    <row r="12" spans="1:16" ht="18">
      <c r="A12" s="6" t="s">
        <v>44</v>
      </c>
      <c r="B12" s="16">
        <v>41760</v>
      </c>
      <c r="C12" s="6" t="s">
        <v>28</v>
      </c>
      <c r="D12" s="6">
        <v>18</v>
      </c>
      <c r="E12" s="6">
        <v>12</v>
      </c>
      <c r="F12" s="7" t="s">
        <v>122</v>
      </c>
      <c r="G12" s="8">
        <v>0.29249999999999998</v>
      </c>
      <c r="H12" s="7"/>
      <c r="I12" s="6" t="s">
        <v>88</v>
      </c>
      <c r="J12" s="16">
        <v>41761</v>
      </c>
      <c r="K12" s="6" t="s">
        <v>7</v>
      </c>
      <c r="L12" s="6">
        <v>11</v>
      </c>
      <c r="M12" s="6">
        <v>12</v>
      </c>
      <c r="N12" s="7"/>
      <c r="O12" s="7"/>
      <c r="P12" s="7"/>
    </row>
    <row r="13" spans="1:16" ht="18">
      <c r="A13" s="6" t="s">
        <v>44</v>
      </c>
      <c r="B13" s="16">
        <v>41760</v>
      </c>
      <c r="C13" s="6" t="s">
        <v>28</v>
      </c>
      <c r="D13" s="6">
        <v>21</v>
      </c>
      <c r="E13" s="6">
        <v>13</v>
      </c>
      <c r="F13" s="7" t="s">
        <v>123</v>
      </c>
      <c r="G13" s="8">
        <v>0.44340000000000002</v>
      </c>
      <c r="H13" s="7"/>
      <c r="I13" s="6" t="s">
        <v>88</v>
      </c>
      <c r="J13" s="16">
        <v>41761</v>
      </c>
      <c r="K13" s="6" t="s">
        <v>11</v>
      </c>
      <c r="L13" s="6">
        <v>13</v>
      </c>
      <c r="M13" s="6">
        <v>1</v>
      </c>
      <c r="N13" s="6">
        <v>1</v>
      </c>
      <c r="O13" s="6">
        <v>13</v>
      </c>
      <c r="P13" s="7"/>
    </row>
    <row r="14" spans="1:16" ht="18">
      <c r="A14" s="6" t="s">
        <v>44</v>
      </c>
      <c r="B14" s="16">
        <v>41760</v>
      </c>
      <c r="C14" s="6" t="s">
        <v>28</v>
      </c>
      <c r="D14" s="6">
        <v>22</v>
      </c>
      <c r="E14" s="6">
        <v>14</v>
      </c>
      <c r="F14" s="7" t="s">
        <v>124</v>
      </c>
      <c r="G14" s="8">
        <v>0.217</v>
      </c>
      <c r="H14" s="7"/>
      <c r="I14" s="6" t="s">
        <v>88</v>
      </c>
      <c r="J14" s="16">
        <v>41761</v>
      </c>
      <c r="K14" s="6" t="s">
        <v>6</v>
      </c>
      <c r="L14" s="6">
        <v>14</v>
      </c>
      <c r="M14" s="6">
        <v>1</v>
      </c>
      <c r="N14" s="6">
        <v>18</v>
      </c>
      <c r="O14" s="6">
        <v>11.38888889</v>
      </c>
      <c r="P14" s="7"/>
    </row>
    <row r="15" spans="1:16" ht="18">
      <c r="A15" s="6" t="s">
        <v>44</v>
      </c>
      <c r="B15" s="16">
        <v>41760</v>
      </c>
      <c r="C15" s="6" t="s">
        <v>28</v>
      </c>
      <c r="D15" s="6">
        <v>23</v>
      </c>
      <c r="E15" s="6">
        <v>15</v>
      </c>
      <c r="F15" s="7" t="s">
        <v>126</v>
      </c>
      <c r="G15" s="8">
        <v>9.4000000000000004E-3</v>
      </c>
      <c r="H15" s="7"/>
      <c r="I15" s="6" t="s">
        <v>88</v>
      </c>
      <c r="J15" s="16">
        <v>41761</v>
      </c>
      <c r="K15" s="6" t="s">
        <v>6</v>
      </c>
      <c r="L15" s="6">
        <v>9</v>
      </c>
      <c r="M15" s="6">
        <v>2</v>
      </c>
      <c r="N15" s="7"/>
      <c r="O15" s="7"/>
      <c r="P15" s="7"/>
    </row>
    <row r="16" spans="1:16" ht="18">
      <c r="A16" s="6" t="s">
        <v>44</v>
      </c>
      <c r="B16" s="16">
        <v>41760</v>
      </c>
      <c r="C16" s="6" t="s">
        <v>28</v>
      </c>
      <c r="D16" s="6">
        <v>25</v>
      </c>
      <c r="E16" s="6">
        <v>16</v>
      </c>
      <c r="F16" s="7"/>
      <c r="G16" s="7"/>
      <c r="H16" s="7"/>
      <c r="I16" s="6" t="s">
        <v>88</v>
      </c>
      <c r="J16" s="16">
        <v>41761</v>
      </c>
      <c r="K16" s="6" t="s">
        <v>6</v>
      </c>
      <c r="L16" s="6">
        <v>12</v>
      </c>
      <c r="M16" s="6">
        <v>3</v>
      </c>
      <c r="N16" s="7"/>
      <c r="O16" s="7"/>
      <c r="P16" s="7"/>
    </row>
    <row r="17" spans="1:16" ht="18">
      <c r="A17" s="6" t="s">
        <v>44</v>
      </c>
      <c r="B17" s="16">
        <v>41760</v>
      </c>
      <c r="C17" s="6" t="s">
        <v>28</v>
      </c>
      <c r="D17" s="6">
        <v>26</v>
      </c>
      <c r="E17" s="6">
        <v>17</v>
      </c>
      <c r="F17" s="7"/>
      <c r="G17" s="7"/>
      <c r="H17" s="7"/>
      <c r="I17" s="6" t="s">
        <v>88</v>
      </c>
      <c r="J17" s="16">
        <v>41761</v>
      </c>
      <c r="K17" s="6" t="s">
        <v>6</v>
      </c>
      <c r="L17" s="6">
        <v>11</v>
      </c>
      <c r="M17" s="6">
        <v>4</v>
      </c>
      <c r="N17" s="7"/>
      <c r="O17" s="7"/>
      <c r="P17" s="7"/>
    </row>
    <row r="18" spans="1:16" ht="18">
      <c r="A18" s="6" t="s">
        <v>44</v>
      </c>
      <c r="B18" s="16">
        <v>41760</v>
      </c>
      <c r="C18" s="6" t="s">
        <v>28</v>
      </c>
      <c r="D18" s="6">
        <v>25</v>
      </c>
      <c r="E18" s="6">
        <v>18</v>
      </c>
      <c r="F18" s="7"/>
      <c r="G18" s="7"/>
      <c r="H18" s="7"/>
      <c r="I18" s="6" t="s">
        <v>88</v>
      </c>
      <c r="J18" s="16">
        <v>41761</v>
      </c>
      <c r="K18" s="6" t="s">
        <v>6</v>
      </c>
      <c r="L18" s="6">
        <v>8</v>
      </c>
      <c r="M18" s="6">
        <v>5</v>
      </c>
      <c r="N18" s="7"/>
      <c r="O18" s="7"/>
      <c r="P18" s="7"/>
    </row>
    <row r="19" spans="1:16" ht="18">
      <c r="A19" s="6" t="s">
        <v>44</v>
      </c>
      <c r="B19" s="16">
        <v>41760</v>
      </c>
      <c r="C19" s="6" t="s">
        <v>28</v>
      </c>
      <c r="D19" s="6">
        <v>25</v>
      </c>
      <c r="E19" s="6">
        <v>19</v>
      </c>
      <c r="F19" s="7"/>
      <c r="G19" s="7"/>
      <c r="H19" s="7"/>
      <c r="I19" s="6" t="s">
        <v>88</v>
      </c>
      <c r="J19" s="16">
        <v>41761</v>
      </c>
      <c r="K19" s="6" t="s">
        <v>6</v>
      </c>
      <c r="L19" s="6">
        <v>14</v>
      </c>
      <c r="M19" s="6">
        <v>6</v>
      </c>
      <c r="N19" s="7"/>
      <c r="O19" s="7"/>
      <c r="P19" s="7"/>
    </row>
    <row r="20" spans="1:16" ht="18">
      <c r="A20" s="6" t="s">
        <v>44</v>
      </c>
      <c r="B20" s="16">
        <v>41760</v>
      </c>
      <c r="C20" s="6" t="s">
        <v>28</v>
      </c>
      <c r="D20" s="6">
        <v>29</v>
      </c>
      <c r="E20" s="6">
        <v>20</v>
      </c>
      <c r="F20" s="7"/>
      <c r="G20" s="7"/>
      <c r="H20" s="7"/>
      <c r="I20" s="6" t="s">
        <v>88</v>
      </c>
      <c r="J20" s="16">
        <v>41761</v>
      </c>
      <c r="K20" s="6" t="s">
        <v>6</v>
      </c>
      <c r="L20" s="6">
        <v>8</v>
      </c>
      <c r="M20" s="6">
        <v>7</v>
      </c>
      <c r="N20" s="7"/>
      <c r="O20" s="7"/>
      <c r="P20" s="7"/>
    </row>
    <row r="21" spans="1:16" ht="18">
      <c r="A21" s="6" t="s">
        <v>44</v>
      </c>
      <c r="B21" s="16">
        <v>41760</v>
      </c>
      <c r="C21" s="6" t="s">
        <v>28</v>
      </c>
      <c r="D21" s="6">
        <v>28</v>
      </c>
      <c r="E21" s="6">
        <v>21</v>
      </c>
      <c r="F21" s="7"/>
      <c r="G21" s="7"/>
      <c r="H21" s="7"/>
      <c r="I21" s="6" t="s">
        <v>88</v>
      </c>
      <c r="J21" s="16">
        <v>41761</v>
      </c>
      <c r="K21" s="6" t="s">
        <v>6</v>
      </c>
      <c r="L21" s="6">
        <v>12</v>
      </c>
      <c r="M21" s="6">
        <v>8</v>
      </c>
      <c r="N21" s="7"/>
      <c r="O21" s="7"/>
      <c r="P21" s="7"/>
    </row>
    <row r="22" spans="1:16" ht="18">
      <c r="A22" s="6" t="s">
        <v>44</v>
      </c>
      <c r="B22" s="16">
        <v>41760</v>
      </c>
      <c r="C22" s="6" t="s">
        <v>28</v>
      </c>
      <c r="D22" s="6">
        <v>18</v>
      </c>
      <c r="E22" s="6">
        <v>22</v>
      </c>
      <c r="F22" s="7"/>
      <c r="G22" s="7"/>
      <c r="H22" s="7"/>
      <c r="I22" s="6" t="s">
        <v>88</v>
      </c>
      <c r="J22" s="16">
        <v>41761</v>
      </c>
      <c r="K22" s="6" t="s">
        <v>6</v>
      </c>
      <c r="L22" s="6">
        <v>13</v>
      </c>
      <c r="M22" s="6">
        <v>9</v>
      </c>
      <c r="N22" s="7"/>
      <c r="O22" s="7"/>
      <c r="P22" s="7"/>
    </row>
    <row r="23" spans="1:16" ht="18">
      <c r="A23" s="6" t="s">
        <v>44</v>
      </c>
      <c r="B23" s="16">
        <v>41760</v>
      </c>
      <c r="C23" s="6" t="s">
        <v>28</v>
      </c>
      <c r="D23" s="6">
        <v>17</v>
      </c>
      <c r="E23" s="6">
        <v>23</v>
      </c>
      <c r="F23" s="7"/>
      <c r="G23" s="7"/>
      <c r="H23" s="7"/>
      <c r="I23" s="6" t="s">
        <v>88</v>
      </c>
      <c r="J23" s="16">
        <v>41761</v>
      </c>
      <c r="K23" s="6" t="s">
        <v>6</v>
      </c>
      <c r="L23" s="6">
        <v>11</v>
      </c>
      <c r="M23" s="6">
        <v>10</v>
      </c>
      <c r="N23" s="7"/>
      <c r="O23" s="7"/>
      <c r="P23" s="7"/>
    </row>
    <row r="24" spans="1:16" ht="18">
      <c r="A24" s="6" t="s">
        <v>44</v>
      </c>
      <c r="B24" s="16">
        <v>41760</v>
      </c>
      <c r="C24" s="6" t="s">
        <v>28</v>
      </c>
      <c r="D24" s="6">
        <v>29</v>
      </c>
      <c r="E24" s="6">
        <v>24</v>
      </c>
      <c r="F24" s="7"/>
      <c r="G24" s="7"/>
      <c r="H24" s="7"/>
      <c r="I24" s="6" t="s">
        <v>88</v>
      </c>
      <c r="J24" s="16">
        <v>41761</v>
      </c>
      <c r="K24" s="6" t="s">
        <v>6</v>
      </c>
      <c r="L24" s="6">
        <v>13</v>
      </c>
      <c r="M24" s="6">
        <v>11</v>
      </c>
      <c r="N24" s="7"/>
      <c r="O24" s="7"/>
      <c r="P24" s="7"/>
    </row>
    <row r="25" spans="1:16" ht="18">
      <c r="A25" s="6" t="s">
        <v>44</v>
      </c>
      <c r="B25" s="16">
        <v>41760</v>
      </c>
      <c r="C25" s="6" t="s">
        <v>28</v>
      </c>
      <c r="D25" s="6">
        <v>18</v>
      </c>
      <c r="E25" s="6">
        <v>25</v>
      </c>
      <c r="F25" s="7"/>
      <c r="G25" s="7"/>
      <c r="H25" s="7"/>
      <c r="I25" s="6" t="s">
        <v>88</v>
      </c>
      <c r="J25" s="16">
        <v>41761</v>
      </c>
      <c r="K25" s="6" t="s">
        <v>6</v>
      </c>
      <c r="L25" s="6">
        <v>14</v>
      </c>
      <c r="M25" s="6">
        <v>12</v>
      </c>
      <c r="N25" s="7"/>
      <c r="O25" s="7"/>
      <c r="P25" s="7"/>
    </row>
    <row r="26" spans="1:16" ht="18">
      <c r="A26" s="6" t="s">
        <v>44</v>
      </c>
      <c r="B26" s="16">
        <v>41760</v>
      </c>
      <c r="C26" s="6" t="s">
        <v>28</v>
      </c>
      <c r="D26" s="6">
        <v>24</v>
      </c>
      <c r="E26" s="6">
        <v>26</v>
      </c>
      <c r="F26" s="7"/>
      <c r="G26" s="7"/>
      <c r="H26" s="7"/>
      <c r="I26" s="6" t="s">
        <v>88</v>
      </c>
      <c r="J26" s="16">
        <v>41761</v>
      </c>
      <c r="K26" s="6" t="s">
        <v>6</v>
      </c>
      <c r="L26" s="6">
        <v>9</v>
      </c>
      <c r="M26" s="6">
        <v>13</v>
      </c>
      <c r="N26" s="7"/>
      <c r="O26" s="7"/>
      <c r="P26" s="7"/>
    </row>
    <row r="27" spans="1:16" ht="18">
      <c r="A27" s="6" t="s">
        <v>44</v>
      </c>
      <c r="B27" s="16">
        <v>41760</v>
      </c>
      <c r="C27" s="6" t="s">
        <v>28</v>
      </c>
      <c r="D27" s="6">
        <v>21</v>
      </c>
      <c r="E27" s="6">
        <v>27</v>
      </c>
      <c r="F27" s="7"/>
      <c r="G27" s="7"/>
      <c r="H27" s="7"/>
      <c r="I27" s="6" t="s">
        <v>88</v>
      </c>
      <c r="J27" s="16">
        <v>41761</v>
      </c>
      <c r="K27" s="6" t="s">
        <v>6</v>
      </c>
      <c r="L27" s="6">
        <v>15</v>
      </c>
      <c r="M27" s="6">
        <v>14</v>
      </c>
      <c r="N27" s="7"/>
      <c r="O27" s="7"/>
      <c r="P27" s="7"/>
    </row>
    <row r="28" spans="1:16" ht="18">
      <c r="A28" s="6" t="s">
        <v>44</v>
      </c>
      <c r="B28" s="16">
        <v>41760</v>
      </c>
      <c r="C28" s="6" t="s">
        <v>28</v>
      </c>
      <c r="D28" s="6">
        <v>24</v>
      </c>
      <c r="E28" s="6">
        <v>28</v>
      </c>
      <c r="F28" s="7"/>
      <c r="G28" s="7"/>
      <c r="H28" s="7"/>
      <c r="I28" s="6" t="s">
        <v>88</v>
      </c>
      <c r="J28" s="16">
        <v>41761</v>
      </c>
      <c r="K28" s="6" t="s">
        <v>6</v>
      </c>
      <c r="L28" s="6">
        <v>12</v>
      </c>
      <c r="M28" s="6">
        <v>15</v>
      </c>
      <c r="N28" s="7"/>
      <c r="O28" s="7"/>
      <c r="P28" s="7"/>
    </row>
    <row r="29" spans="1:16" ht="18">
      <c r="A29" s="6" t="s">
        <v>44</v>
      </c>
      <c r="B29" s="16">
        <v>41760</v>
      </c>
      <c r="C29" s="6" t="s">
        <v>28</v>
      </c>
      <c r="D29" s="6">
        <v>19</v>
      </c>
      <c r="E29" s="6">
        <v>29</v>
      </c>
      <c r="F29" s="7"/>
      <c r="G29" s="7"/>
      <c r="H29" s="7"/>
      <c r="I29" s="6" t="s">
        <v>88</v>
      </c>
      <c r="J29" s="16">
        <v>41761</v>
      </c>
      <c r="K29" s="6" t="s">
        <v>6</v>
      </c>
      <c r="L29" s="6">
        <v>10</v>
      </c>
      <c r="M29" s="6">
        <v>16</v>
      </c>
      <c r="N29" s="7"/>
      <c r="O29" s="7"/>
      <c r="P29" s="7"/>
    </row>
    <row r="30" spans="1:16" ht="18">
      <c r="A30" s="6" t="s">
        <v>44</v>
      </c>
      <c r="B30" s="16">
        <v>41760</v>
      </c>
      <c r="C30" s="6" t="s">
        <v>28</v>
      </c>
      <c r="D30" s="6">
        <v>26</v>
      </c>
      <c r="E30" s="6">
        <v>30</v>
      </c>
      <c r="F30" s="7"/>
      <c r="G30" s="7"/>
      <c r="H30" s="7"/>
      <c r="I30" s="6" t="s">
        <v>88</v>
      </c>
      <c r="J30" s="16">
        <v>41761</v>
      </c>
      <c r="K30" s="6" t="s">
        <v>6</v>
      </c>
      <c r="L30" s="6">
        <v>8</v>
      </c>
      <c r="M30" s="6">
        <v>17</v>
      </c>
      <c r="N30" s="7"/>
      <c r="O30" s="7"/>
      <c r="P30" s="7"/>
    </row>
    <row r="31" spans="1:16" ht="18">
      <c r="A31" s="6" t="s">
        <v>44</v>
      </c>
      <c r="B31" s="16">
        <v>41760</v>
      </c>
      <c r="C31" s="6" t="s">
        <v>28</v>
      </c>
      <c r="D31" s="6">
        <v>15</v>
      </c>
      <c r="E31" s="6">
        <v>31</v>
      </c>
      <c r="F31" s="7"/>
      <c r="G31" s="7"/>
      <c r="H31" s="7"/>
      <c r="I31" s="6" t="s">
        <v>88</v>
      </c>
      <c r="J31" s="16">
        <v>41761</v>
      </c>
      <c r="K31" s="6" t="s">
        <v>6</v>
      </c>
      <c r="L31" s="6">
        <v>12</v>
      </c>
      <c r="M31" s="6">
        <v>18</v>
      </c>
      <c r="N31" s="7"/>
      <c r="O31" s="7"/>
      <c r="P31" s="7"/>
    </row>
    <row r="32" spans="1:16" ht="18">
      <c r="A32" s="6" t="s">
        <v>44</v>
      </c>
      <c r="B32" s="16">
        <v>41760</v>
      </c>
      <c r="C32" s="6" t="s">
        <v>28</v>
      </c>
      <c r="D32" s="6">
        <v>23</v>
      </c>
      <c r="E32" s="6">
        <v>32</v>
      </c>
      <c r="F32" s="7"/>
      <c r="G32" s="7"/>
      <c r="H32" s="7"/>
      <c r="I32" s="6" t="s">
        <v>88</v>
      </c>
      <c r="J32" s="16">
        <v>41761</v>
      </c>
      <c r="K32" s="6" t="s">
        <v>10</v>
      </c>
      <c r="L32" s="6">
        <v>12</v>
      </c>
      <c r="M32" s="6">
        <v>1</v>
      </c>
      <c r="N32" s="6">
        <v>2</v>
      </c>
      <c r="O32" s="6">
        <v>12.5</v>
      </c>
      <c r="P32" s="7"/>
    </row>
    <row r="33" spans="1:18" ht="18">
      <c r="A33" s="6" t="s">
        <v>44</v>
      </c>
      <c r="B33" s="16">
        <v>41760</v>
      </c>
      <c r="C33" s="6" t="s">
        <v>28</v>
      </c>
      <c r="D33" s="6">
        <v>22</v>
      </c>
      <c r="E33" s="6">
        <v>33</v>
      </c>
      <c r="F33" s="7"/>
      <c r="G33" s="7"/>
      <c r="H33" s="7"/>
      <c r="I33" s="6" t="s">
        <v>88</v>
      </c>
      <c r="J33" s="16">
        <v>41761</v>
      </c>
      <c r="K33" s="6" t="s">
        <v>10</v>
      </c>
      <c r="L33" s="6">
        <v>13</v>
      </c>
      <c r="M33" s="6">
        <v>2</v>
      </c>
      <c r="N33" s="7"/>
      <c r="O33" s="7"/>
      <c r="P33" s="7"/>
    </row>
    <row r="34" spans="1:18" ht="18">
      <c r="A34" s="6" t="s">
        <v>44</v>
      </c>
      <c r="B34" s="16">
        <v>41760</v>
      </c>
      <c r="C34" s="6" t="s">
        <v>28</v>
      </c>
      <c r="D34" s="6">
        <v>27</v>
      </c>
      <c r="E34" s="6">
        <v>34</v>
      </c>
      <c r="F34" s="7"/>
      <c r="G34" s="7"/>
      <c r="H34" s="7"/>
      <c r="I34" s="6" t="s">
        <v>88</v>
      </c>
      <c r="J34" s="16">
        <v>41761</v>
      </c>
      <c r="K34" s="6" t="s">
        <v>89</v>
      </c>
      <c r="L34" s="6">
        <v>9</v>
      </c>
      <c r="M34" s="6">
        <v>1</v>
      </c>
      <c r="N34" s="6">
        <v>3</v>
      </c>
      <c r="O34" s="6">
        <v>13.33333333</v>
      </c>
      <c r="P34" s="7"/>
      <c r="Q34" t="s">
        <v>120</v>
      </c>
      <c r="R34" s="8">
        <v>0.36359999999999998</v>
      </c>
    </row>
    <row r="35" spans="1:18" ht="18">
      <c r="A35" s="6" t="s">
        <v>44</v>
      </c>
      <c r="B35" s="16">
        <v>41760</v>
      </c>
      <c r="C35" s="6" t="s">
        <v>28</v>
      </c>
      <c r="D35" s="6">
        <v>27</v>
      </c>
      <c r="E35" s="6">
        <v>35</v>
      </c>
      <c r="F35" s="7"/>
      <c r="G35" s="7"/>
      <c r="H35" s="7"/>
      <c r="I35" s="6" t="s">
        <v>88</v>
      </c>
      <c r="J35" s="16">
        <v>41761</v>
      </c>
      <c r="K35" s="6" t="s">
        <v>89</v>
      </c>
      <c r="L35" s="6">
        <v>13</v>
      </c>
      <c r="M35" s="6">
        <v>2</v>
      </c>
      <c r="N35" s="7"/>
      <c r="O35" s="7"/>
      <c r="P35" s="7"/>
      <c r="Q35" t="s">
        <v>129</v>
      </c>
      <c r="R35" s="8">
        <v>0.54549999999999998</v>
      </c>
    </row>
    <row r="36" spans="1:18" ht="18">
      <c r="A36" s="6" t="s">
        <v>44</v>
      </c>
      <c r="B36" s="16">
        <v>41760</v>
      </c>
      <c r="C36" s="6" t="s">
        <v>28</v>
      </c>
      <c r="D36" s="6">
        <v>26</v>
      </c>
      <c r="E36" s="6">
        <v>36</v>
      </c>
      <c r="F36" s="7"/>
      <c r="G36" s="7"/>
      <c r="H36" s="7"/>
      <c r="I36" s="6" t="s">
        <v>88</v>
      </c>
      <c r="J36" s="16">
        <v>41761</v>
      </c>
      <c r="K36" s="6" t="s">
        <v>89</v>
      </c>
      <c r="L36" s="6">
        <v>18</v>
      </c>
      <c r="M36" s="6">
        <v>3</v>
      </c>
      <c r="N36" s="7"/>
      <c r="O36" s="7"/>
      <c r="P36" s="7"/>
      <c r="Q36" t="s">
        <v>122</v>
      </c>
      <c r="R36" s="8">
        <v>9.0899999999999995E-2</v>
      </c>
    </row>
    <row r="37" spans="1:18" ht="18">
      <c r="A37" s="6" t="s">
        <v>44</v>
      </c>
      <c r="B37" s="16">
        <v>41760</v>
      </c>
      <c r="C37" s="6" t="s">
        <v>28</v>
      </c>
      <c r="D37" s="6">
        <v>18</v>
      </c>
      <c r="E37" s="6">
        <v>37</v>
      </c>
      <c r="F37" s="7"/>
      <c r="G37" s="7"/>
      <c r="H37" s="7"/>
      <c r="I37" s="6" t="s">
        <v>88</v>
      </c>
      <c r="J37" s="16">
        <v>41761</v>
      </c>
      <c r="K37" s="6" t="s">
        <v>12</v>
      </c>
      <c r="L37" s="6">
        <v>8</v>
      </c>
      <c r="M37" s="6">
        <v>1</v>
      </c>
      <c r="N37" s="6">
        <v>6</v>
      </c>
      <c r="O37" s="6">
        <v>12</v>
      </c>
      <c r="P37" s="7"/>
    </row>
    <row r="38" spans="1:18" ht="18">
      <c r="A38" s="6" t="s">
        <v>44</v>
      </c>
      <c r="B38" s="16">
        <v>41760</v>
      </c>
      <c r="C38" s="6" t="s">
        <v>28</v>
      </c>
      <c r="D38" s="6">
        <v>21</v>
      </c>
      <c r="E38" s="6">
        <v>38</v>
      </c>
      <c r="F38" s="7"/>
      <c r="G38" s="7"/>
      <c r="H38" s="7"/>
      <c r="I38" s="6" t="s">
        <v>88</v>
      </c>
      <c r="J38" s="16">
        <v>41761</v>
      </c>
      <c r="K38" s="6" t="s">
        <v>12</v>
      </c>
      <c r="L38" s="6">
        <v>13</v>
      </c>
      <c r="M38" s="6">
        <v>2</v>
      </c>
      <c r="N38" s="7"/>
      <c r="O38" s="7"/>
      <c r="P38" s="7"/>
    </row>
    <row r="39" spans="1:18" ht="18">
      <c r="A39" s="6" t="s">
        <v>44</v>
      </c>
      <c r="B39" s="16">
        <v>41760</v>
      </c>
      <c r="C39" s="6" t="s">
        <v>28</v>
      </c>
      <c r="D39" s="6">
        <v>19</v>
      </c>
      <c r="E39" s="6">
        <v>39</v>
      </c>
      <c r="F39" s="7"/>
      <c r="G39" s="7"/>
      <c r="H39" s="7"/>
      <c r="I39" s="6" t="s">
        <v>88</v>
      </c>
      <c r="J39" s="16">
        <v>41761</v>
      </c>
      <c r="K39" s="6" t="s">
        <v>12</v>
      </c>
      <c r="L39" s="6">
        <v>15</v>
      </c>
      <c r="M39" s="6">
        <v>3</v>
      </c>
      <c r="N39" s="7"/>
      <c r="O39" s="7"/>
      <c r="P39" s="7"/>
    </row>
    <row r="40" spans="1:18" ht="18">
      <c r="A40" s="6" t="s">
        <v>44</v>
      </c>
      <c r="B40" s="16">
        <v>41760</v>
      </c>
      <c r="C40" s="6" t="s">
        <v>28</v>
      </c>
      <c r="D40" s="6">
        <v>21</v>
      </c>
      <c r="E40" s="6">
        <v>40</v>
      </c>
      <c r="F40" s="7"/>
      <c r="G40" s="7"/>
      <c r="H40" s="7"/>
      <c r="I40" s="6" t="s">
        <v>88</v>
      </c>
      <c r="J40" s="16">
        <v>41761</v>
      </c>
      <c r="K40" s="6" t="s">
        <v>12</v>
      </c>
      <c r="L40" s="6">
        <v>14</v>
      </c>
      <c r="M40" s="6">
        <v>4</v>
      </c>
      <c r="N40" s="7"/>
      <c r="O40" s="7"/>
      <c r="P40" s="7"/>
    </row>
    <row r="41" spans="1:18" ht="18">
      <c r="A41" s="6" t="s">
        <v>44</v>
      </c>
      <c r="B41" s="16">
        <v>41760</v>
      </c>
      <c r="C41" s="6" t="s">
        <v>28</v>
      </c>
      <c r="D41" s="6">
        <v>20</v>
      </c>
      <c r="E41" s="6">
        <v>41</v>
      </c>
      <c r="F41" s="7"/>
      <c r="G41" s="7"/>
      <c r="H41" s="7"/>
      <c r="I41" s="6" t="s">
        <v>88</v>
      </c>
      <c r="J41" s="16">
        <v>41761</v>
      </c>
      <c r="K41" s="6" t="s">
        <v>12</v>
      </c>
      <c r="L41" s="6">
        <v>12</v>
      </c>
      <c r="M41" s="6">
        <v>5</v>
      </c>
      <c r="N41" s="7"/>
      <c r="O41" s="7"/>
      <c r="P41" s="7"/>
    </row>
    <row r="42" spans="1:18" ht="18">
      <c r="A42" s="6" t="s">
        <v>44</v>
      </c>
      <c r="B42" s="16">
        <v>41760</v>
      </c>
      <c r="C42" s="6" t="s">
        <v>28</v>
      </c>
      <c r="D42" s="6">
        <v>20</v>
      </c>
      <c r="E42" s="6">
        <v>42</v>
      </c>
      <c r="F42" s="7"/>
      <c r="G42" s="7"/>
      <c r="H42" s="7"/>
      <c r="I42" s="6" t="s">
        <v>88</v>
      </c>
      <c r="J42" s="16">
        <v>41761</v>
      </c>
      <c r="K42" s="6" t="s">
        <v>12</v>
      </c>
      <c r="L42" s="6">
        <v>10</v>
      </c>
      <c r="M42" s="6">
        <v>6</v>
      </c>
      <c r="N42" s="7"/>
      <c r="O42" s="7"/>
      <c r="P42" s="7"/>
    </row>
    <row r="43" spans="1:18" ht="18">
      <c r="A43" s="6" t="s">
        <v>44</v>
      </c>
      <c r="B43" s="16">
        <v>41760</v>
      </c>
      <c r="C43" s="6" t="s">
        <v>28</v>
      </c>
      <c r="D43" s="6">
        <v>23</v>
      </c>
      <c r="E43" s="6">
        <v>43</v>
      </c>
      <c r="F43" s="7"/>
      <c r="G43" s="7"/>
      <c r="H43" s="7"/>
      <c r="I43" s="6" t="s">
        <v>88</v>
      </c>
      <c r="J43" s="16">
        <v>41761</v>
      </c>
      <c r="K43" s="6" t="s">
        <v>8</v>
      </c>
      <c r="L43" s="6">
        <v>11</v>
      </c>
      <c r="M43" s="6">
        <v>1</v>
      </c>
      <c r="N43" s="6">
        <v>2</v>
      </c>
      <c r="O43" s="6">
        <v>10.5</v>
      </c>
      <c r="P43" s="7"/>
    </row>
    <row r="44" spans="1:18" ht="18">
      <c r="A44" s="6" t="s">
        <v>44</v>
      </c>
      <c r="B44" s="16">
        <v>41760</v>
      </c>
      <c r="C44" s="6" t="s">
        <v>28</v>
      </c>
      <c r="D44" s="6">
        <v>23</v>
      </c>
      <c r="E44" s="6">
        <v>44</v>
      </c>
      <c r="F44" s="7"/>
      <c r="G44" s="7"/>
      <c r="H44" s="7"/>
      <c r="I44" s="6" t="s">
        <v>88</v>
      </c>
      <c r="J44" s="16">
        <v>41761</v>
      </c>
      <c r="K44" s="6" t="s">
        <v>8</v>
      </c>
      <c r="L44" s="6">
        <v>10</v>
      </c>
      <c r="M44" s="6">
        <v>2</v>
      </c>
      <c r="N44" s="7"/>
      <c r="O44" s="7"/>
      <c r="P44" s="7"/>
    </row>
    <row r="45" spans="1:18" ht="18">
      <c r="A45" s="6" t="s">
        <v>44</v>
      </c>
      <c r="B45" s="16">
        <v>41760</v>
      </c>
      <c r="C45" s="6" t="s">
        <v>28</v>
      </c>
      <c r="D45" s="6">
        <v>25</v>
      </c>
      <c r="E45" s="6">
        <v>45</v>
      </c>
      <c r="F45" s="7"/>
      <c r="G45" s="7"/>
      <c r="H45" s="7"/>
      <c r="I45" s="6" t="s">
        <v>88</v>
      </c>
      <c r="J45" s="16">
        <v>41031</v>
      </c>
      <c r="K45" s="6" t="s">
        <v>17</v>
      </c>
      <c r="L45" s="6">
        <v>8</v>
      </c>
      <c r="M45" s="6">
        <v>1</v>
      </c>
      <c r="N45" s="6">
        <v>1</v>
      </c>
      <c r="O45" s="6">
        <v>8</v>
      </c>
      <c r="P45" s="7"/>
    </row>
    <row r="46" spans="1:18" ht="18">
      <c r="A46" s="6" t="s">
        <v>44</v>
      </c>
      <c r="B46" s="16">
        <v>41760</v>
      </c>
      <c r="C46" s="6" t="s">
        <v>28</v>
      </c>
      <c r="D46" s="6">
        <v>24</v>
      </c>
      <c r="E46" s="6">
        <v>46</v>
      </c>
      <c r="F46" s="7"/>
      <c r="G46" s="7"/>
      <c r="H46" s="7"/>
      <c r="I46" s="6" t="s">
        <v>88</v>
      </c>
      <c r="J46" s="16">
        <v>41761</v>
      </c>
      <c r="K46" s="6" t="s">
        <v>90</v>
      </c>
      <c r="L46" s="6">
        <v>12</v>
      </c>
      <c r="M46" s="6">
        <v>1</v>
      </c>
      <c r="N46" s="6">
        <v>2</v>
      </c>
      <c r="O46" s="6">
        <v>13.5</v>
      </c>
      <c r="P46" s="7"/>
    </row>
    <row r="47" spans="1:18" ht="18">
      <c r="A47" s="6" t="s">
        <v>44</v>
      </c>
      <c r="B47" s="16">
        <v>41760</v>
      </c>
      <c r="C47" s="6" t="s">
        <v>28</v>
      </c>
      <c r="D47" s="6">
        <v>20</v>
      </c>
      <c r="E47" s="6">
        <v>47</v>
      </c>
      <c r="F47" s="7"/>
      <c r="G47" s="7"/>
      <c r="H47" s="7"/>
      <c r="I47" s="6" t="s">
        <v>88</v>
      </c>
      <c r="J47" s="16">
        <v>41761</v>
      </c>
      <c r="K47" s="6" t="s">
        <v>90</v>
      </c>
      <c r="L47" s="6">
        <v>15</v>
      </c>
      <c r="M47" s="6">
        <v>2</v>
      </c>
      <c r="N47" s="7"/>
      <c r="O47" s="7"/>
      <c r="P47" s="7"/>
    </row>
    <row r="48" spans="1:18" ht="18">
      <c r="A48" s="6" t="s">
        <v>44</v>
      </c>
      <c r="B48" s="16">
        <v>41760</v>
      </c>
      <c r="C48" s="6" t="s">
        <v>28</v>
      </c>
      <c r="D48" s="6">
        <v>23</v>
      </c>
      <c r="E48" s="6">
        <v>48</v>
      </c>
      <c r="F48" s="7"/>
      <c r="G48" s="7"/>
      <c r="H48" s="7"/>
      <c r="I48" s="6" t="s">
        <v>88</v>
      </c>
      <c r="J48" s="16">
        <v>41761</v>
      </c>
      <c r="K48" s="6" t="s">
        <v>9</v>
      </c>
      <c r="L48" s="6">
        <v>15</v>
      </c>
      <c r="M48" s="6">
        <v>1</v>
      </c>
      <c r="N48" s="6">
        <v>2</v>
      </c>
      <c r="O48" s="6">
        <v>13.5</v>
      </c>
      <c r="P48" s="7"/>
    </row>
    <row r="49" spans="1:17" ht="18">
      <c r="A49" s="6" t="s">
        <v>44</v>
      </c>
      <c r="B49" s="16">
        <v>41760</v>
      </c>
      <c r="C49" s="6" t="s">
        <v>28</v>
      </c>
      <c r="D49" s="6">
        <v>18</v>
      </c>
      <c r="E49" s="6">
        <v>49</v>
      </c>
      <c r="F49" s="7"/>
      <c r="G49" s="7"/>
      <c r="H49" s="7"/>
      <c r="I49" s="6" t="s">
        <v>88</v>
      </c>
      <c r="J49" s="16">
        <v>41761</v>
      </c>
      <c r="K49" s="6" t="s">
        <v>9</v>
      </c>
      <c r="L49" s="6">
        <v>12</v>
      </c>
      <c r="M49" s="6">
        <v>2</v>
      </c>
      <c r="N49" s="7"/>
      <c r="O49" s="7"/>
      <c r="P49" s="7"/>
    </row>
    <row r="50" spans="1:17" ht="18">
      <c r="A50" s="6" t="s">
        <v>44</v>
      </c>
      <c r="B50" s="16">
        <v>41760</v>
      </c>
      <c r="C50" s="6" t="s">
        <v>28</v>
      </c>
      <c r="D50" s="6">
        <v>15</v>
      </c>
      <c r="E50" s="6">
        <v>50</v>
      </c>
      <c r="F50" s="7"/>
      <c r="G50" s="7"/>
      <c r="H50" s="7"/>
      <c r="I50" s="6" t="s">
        <v>88</v>
      </c>
      <c r="J50" s="16">
        <v>41761</v>
      </c>
      <c r="K50" s="6" t="s">
        <v>15</v>
      </c>
      <c r="L50" s="6">
        <v>21</v>
      </c>
      <c r="M50" s="6">
        <v>1</v>
      </c>
      <c r="N50" s="6">
        <v>1</v>
      </c>
      <c r="O50" s="6">
        <v>21</v>
      </c>
      <c r="P50" s="7"/>
    </row>
    <row r="51" spans="1:17" ht="18">
      <c r="A51" s="6" t="s">
        <v>44</v>
      </c>
      <c r="B51" s="16">
        <v>41760</v>
      </c>
      <c r="C51" s="6" t="s">
        <v>28</v>
      </c>
      <c r="D51" s="6">
        <v>25</v>
      </c>
      <c r="E51" s="6">
        <v>51</v>
      </c>
      <c r="F51" s="7"/>
      <c r="G51" s="7"/>
      <c r="H51" s="7"/>
    </row>
    <row r="52" spans="1:17" ht="18">
      <c r="A52" s="6" t="s">
        <v>44</v>
      </c>
      <c r="B52" s="16">
        <v>41760</v>
      </c>
      <c r="C52" s="6" t="s">
        <v>28</v>
      </c>
      <c r="D52" s="6">
        <v>30</v>
      </c>
      <c r="E52" s="6">
        <v>52</v>
      </c>
      <c r="F52" s="7"/>
      <c r="G52" s="7"/>
      <c r="H52" s="7"/>
      <c r="I52" s="7">
        <v>17</v>
      </c>
      <c r="J52" s="7">
        <v>17</v>
      </c>
      <c r="K52" s="8">
        <v>0.34</v>
      </c>
      <c r="L52" t="s">
        <v>110</v>
      </c>
      <c r="M52" s="8">
        <v>0.34</v>
      </c>
      <c r="P52" t="s">
        <v>120</v>
      </c>
      <c r="Q52" s="12">
        <v>0.16669999999999999</v>
      </c>
    </row>
    <row r="53" spans="1:17" ht="18">
      <c r="A53" s="6" t="s">
        <v>44</v>
      </c>
      <c r="B53" s="16">
        <v>41760</v>
      </c>
      <c r="C53" s="6" t="s">
        <v>28</v>
      </c>
      <c r="D53" s="6">
        <v>18</v>
      </c>
      <c r="E53" s="6">
        <v>53</v>
      </c>
      <c r="F53" s="7"/>
      <c r="G53" s="7"/>
      <c r="H53" s="7"/>
      <c r="I53" s="7">
        <v>49</v>
      </c>
      <c r="J53" s="7">
        <v>32</v>
      </c>
      <c r="K53" s="8">
        <v>0.64</v>
      </c>
      <c r="L53" t="s">
        <v>114</v>
      </c>
      <c r="M53" s="8">
        <v>0.64</v>
      </c>
      <c r="P53" t="s">
        <v>121</v>
      </c>
      <c r="Q53" s="8">
        <v>0.66669999999999996</v>
      </c>
    </row>
    <row r="54" spans="1:17" ht="18">
      <c r="A54" s="6" t="s">
        <v>44</v>
      </c>
      <c r="B54" s="16">
        <v>41760</v>
      </c>
      <c r="C54" s="6" t="s">
        <v>28</v>
      </c>
      <c r="D54" s="6">
        <v>27</v>
      </c>
      <c r="E54" s="6">
        <v>54</v>
      </c>
      <c r="F54" s="7"/>
      <c r="G54" s="7"/>
      <c r="H54" s="7"/>
      <c r="I54" s="7">
        <v>50</v>
      </c>
      <c r="J54" s="7">
        <v>1</v>
      </c>
      <c r="K54" s="8">
        <v>0.02</v>
      </c>
      <c r="L54" t="s">
        <v>115</v>
      </c>
      <c r="M54" s="8">
        <v>0.02</v>
      </c>
      <c r="P54" t="s">
        <v>123</v>
      </c>
      <c r="Q54" s="12">
        <v>0.16669999999999999</v>
      </c>
    </row>
    <row r="55" spans="1:17" ht="18">
      <c r="A55" s="6" t="s">
        <v>44</v>
      </c>
      <c r="B55" s="16">
        <v>41760</v>
      </c>
      <c r="C55" s="6" t="s">
        <v>28</v>
      </c>
      <c r="D55" s="6">
        <v>30</v>
      </c>
      <c r="E55" s="6">
        <v>55</v>
      </c>
      <c r="F55" s="7"/>
      <c r="G55" s="7"/>
      <c r="H55" s="7"/>
    </row>
    <row r="56" spans="1:17" ht="18">
      <c r="A56" s="6" t="s">
        <v>44</v>
      </c>
      <c r="B56" s="16">
        <v>41760</v>
      </c>
      <c r="C56" s="6" t="s">
        <v>28</v>
      </c>
      <c r="D56" s="6">
        <v>25</v>
      </c>
      <c r="E56" s="6">
        <v>56</v>
      </c>
      <c r="F56" s="7"/>
      <c r="G56" s="7"/>
      <c r="H56" s="7"/>
    </row>
    <row r="57" spans="1:17" ht="18">
      <c r="A57" s="6" t="s">
        <v>44</v>
      </c>
      <c r="B57" s="16">
        <v>41760</v>
      </c>
      <c r="C57" s="6" t="s">
        <v>28</v>
      </c>
      <c r="D57" s="6">
        <v>18</v>
      </c>
      <c r="E57" s="6">
        <v>57</v>
      </c>
      <c r="F57" s="7"/>
      <c r="G57" s="7"/>
      <c r="H57" s="7"/>
    </row>
    <row r="58" spans="1:17" ht="18">
      <c r="A58" s="6" t="s">
        <v>44</v>
      </c>
      <c r="B58" s="16">
        <v>41760</v>
      </c>
      <c r="C58" s="6" t="s">
        <v>28</v>
      </c>
      <c r="D58" s="6">
        <v>25</v>
      </c>
      <c r="E58" s="6">
        <v>58</v>
      </c>
      <c r="F58" s="7"/>
      <c r="G58" s="7"/>
      <c r="H58" s="7"/>
    </row>
    <row r="59" spans="1:17" ht="18">
      <c r="A59" s="6" t="s">
        <v>44</v>
      </c>
      <c r="B59" s="16">
        <v>41760</v>
      </c>
      <c r="C59" s="6" t="s">
        <v>28</v>
      </c>
      <c r="D59" s="6">
        <v>17</v>
      </c>
      <c r="E59" s="6">
        <v>59</v>
      </c>
      <c r="F59" s="7"/>
      <c r="G59" s="7"/>
      <c r="H59" s="7"/>
    </row>
    <row r="60" spans="1:17" ht="18">
      <c r="A60" s="6" t="s">
        <v>44</v>
      </c>
      <c r="B60" s="16">
        <v>41760</v>
      </c>
      <c r="C60" s="6" t="s">
        <v>28</v>
      </c>
      <c r="D60" s="6">
        <v>17</v>
      </c>
      <c r="E60" s="6">
        <v>60</v>
      </c>
      <c r="F60" s="7"/>
      <c r="G60" s="7"/>
      <c r="H60" s="7"/>
    </row>
    <row r="61" spans="1:17" ht="18">
      <c r="A61" s="6" t="s">
        <v>44</v>
      </c>
      <c r="B61" s="16">
        <v>41760</v>
      </c>
      <c r="C61" s="6" t="s">
        <v>28</v>
      </c>
      <c r="D61" s="6">
        <v>27</v>
      </c>
      <c r="E61" s="6">
        <v>61</v>
      </c>
      <c r="F61" s="7"/>
      <c r="G61" s="7"/>
      <c r="H61" s="7"/>
    </row>
    <row r="62" spans="1:17" ht="18">
      <c r="A62" s="6" t="s">
        <v>44</v>
      </c>
      <c r="B62" s="16">
        <v>41760</v>
      </c>
      <c r="C62" s="6" t="s">
        <v>28</v>
      </c>
      <c r="D62" s="6">
        <v>26</v>
      </c>
      <c r="E62" s="6">
        <v>62</v>
      </c>
      <c r="F62" s="7"/>
      <c r="G62" s="7"/>
      <c r="H62" s="7"/>
    </row>
    <row r="63" spans="1:17" ht="18">
      <c r="A63" s="6" t="s">
        <v>44</v>
      </c>
      <c r="B63" s="16">
        <v>41760</v>
      </c>
      <c r="C63" s="6" t="s">
        <v>28</v>
      </c>
      <c r="D63" s="6">
        <v>20</v>
      </c>
      <c r="E63" s="6">
        <v>63</v>
      </c>
      <c r="F63" s="7"/>
      <c r="G63" s="7"/>
      <c r="H63" s="7"/>
    </row>
    <row r="64" spans="1:17" ht="18">
      <c r="A64" s="6" t="s">
        <v>44</v>
      </c>
      <c r="B64" s="16">
        <v>41760</v>
      </c>
      <c r="C64" s="6" t="s">
        <v>28</v>
      </c>
      <c r="D64" s="6">
        <v>23</v>
      </c>
      <c r="E64" s="6">
        <v>64</v>
      </c>
      <c r="F64" s="7"/>
      <c r="G64" s="7"/>
      <c r="H64" s="7"/>
    </row>
    <row r="65" spans="1:8" ht="18">
      <c r="A65" s="6" t="s">
        <v>44</v>
      </c>
      <c r="B65" s="16">
        <v>41760</v>
      </c>
      <c r="C65" s="6" t="s">
        <v>28</v>
      </c>
      <c r="D65" s="6">
        <v>21</v>
      </c>
      <c r="E65" s="6">
        <v>65</v>
      </c>
      <c r="F65" s="7"/>
      <c r="G65" s="7"/>
      <c r="H65" s="7"/>
    </row>
    <row r="66" spans="1:8" ht="18">
      <c r="A66" s="6" t="s">
        <v>44</v>
      </c>
      <c r="B66" s="16">
        <v>41760</v>
      </c>
      <c r="C66" s="6" t="s">
        <v>28</v>
      </c>
      <c r="D66" s="6">
        <v>25</v>
      </c>
      <c r="E66" s="6">
        <v>66</v>
      </c>
      <c r="F66" s="7"/>
      <c r="G66" s="7"/>
      <c r="H66" s="7"/>
    </row>
    <row r="67" spans="1:8" ht="18">
      <c r="A67" s="6" t="s">
        <v>44</v>
      </c>
      <c r="B67" s="16">
        <v>41760</v>
      </c>
      <c r="C67" s="6" t="s">
        <v>28</v>
      </c>
      <c r="D67" s="6">
        <v>28</v>
      </c>
      <c r="E67" s="6">
        <v>67</v>
      </c>
      <c r="F67" s="7"/>
      <c r="G67" s="7"/>
      <c r="H67" s="7"/>
    </row>
    <row r="68" spans="1:8" ht="18">
      <c r="A68" s="6" t="s">
        <v>44</v>
      </c>
      <c r="B68" s="16">
        <v>41760</v>
      </c>
      <c r="C68" s="6" t="s">
        <v>28</v>
      </c>
      <c r="D68" s="6">
        <v>21</v>
      </c>
      <c r="E68" s="6">
        <v>68</v>
      </c>
      <c r="F68" s="7"/>
      <c r="G68" s="7"/>
      <c r="H68" s="7"/>
    </row>
    <row r="69" spans="1:8" ht="18">
      <c r="A69" s="6" t="s">
        <v>44</v>
      </c>
      <c r="B69" s="16">
        <v>41760</v>
      </c>
      <c r="C69" s="6" t="s">
        <v>28</v>
      </c>
      <c r="D69" s="6">
        <v>24</v>
      </c>
      <c r="E69" s="6">
        <v>69</v>
      </c>
      <c r="F69" s="7"/>
      <c r="G69" s="7"/>
      <c r="H69" s="7"/>
    </row>
    <row r="70" spans="1:8" ht="18">
      <c r="A70" s="6" t="s">
        <v>44</v>
      </c>
      <c r="B70" s="16">
        <v>41760</v>
      </c>
      <c r="C70" s="6" t="s">
        <v>28</v>
      </c>
      <c r="D70" s="6">
        <v>24</v>
      </c>
      <c r="E70" s="6">
        <v>70</v>
      </c>
      <c r="F70" s="7"/>
      <c r="G70" s="7"/>
      <c r="H70" s="7"/>
    </row>
    <row r="71" spans="1:8" ht="18">
      <c r="A71" s="6" t="s">
        <v>44</v>
      </c>
      <c r="B71" s="16">
        <v>41760</v>
      </c>
      <c r="C71" s="6" t="s">
        <v>28</v>
      </c>
      <c r="D71" s="6">
        <v>29</v>
      </c>
      <c r="E71" s="6">
        <v>71</v>
      </c>
      <c r="F71" s="7"/>
      <c r="G71" s="7"/>
      <c r="H71" s="7"/>
    </row>
    <row r="72" spans="1:8" ht="18">
      <c r="A72" s="6" t="s">
        <v>44</v>
      </c>
      <c r="B72" s="16">
        <v>41760</v>
      </c>
      <c r="C72" s="6" t="s">
        <v>28</v>
      </c>
      <c r="D72" s="6">
        <v>28</v>
      </c>
      <c r="E72" s="6">
        <v>72</v>
      </c>
      <c r="F72" s="7"/>
      <c r="G72" s="7"/>
      <c r="H72" s="7"/>
    </row>
    <row r="73" spans="1:8" ht="18">
      <c r="A73" s="6" t="s">
        <v>44</v>
      </c>
      <c r="B73" s="16">
        <v>41760</v>
      </c>
      <c r="C73" s="6" t="s">
        <v>28</v>
      </c>
      <c r="D73" s="6">
        <v>18</v>
      </c>
      <c r="E73" s="6">
        <v>73</v>
      </c>
      <c r="F73" s="7"/>
      <c r="G73" s="7"/>
      <c r="H73" s="7"/>
    </row>
    <row r="74" spans="1:8" ht="18">
      <c r="A74" s="6" t="s">
        <v>44</v>
      </c>
      <c r="B74" s="16">
        <v>41760</v>
      </c>
      <c r="C74" s="6" t="s">
        <v>28</v>
      </c>
      <c r="D74" s="6">
        <v>16</v>
      </c>
      <c r="E74" s="6">
        <v>74</v>
      </c>
      <c r="F74" s="7"/>
      <c r="G74" s="7"/>
      <c r="H74" s="7"/>
    </row>
    <row r="75" spans="1:8" ht="18">
      <c r="A75" s="6" t="s">
        <v>44</v>
      </c>
      <c r="B75" s="16">
        <v>41760</v>
      </c>
      <c r="C75" s="6" t="s">
        <v>28</v>
      </c>
      <c r="D75" s="6">
        <v>27</v>
      </c>
      <c r="E75" s="6">
        <v>75</v>
      </c>
      <c r="F75" s="7"/>
      <c r="G75" s="7"/>
      <c r="H75" s="7"/>
    </row>
    <row r="76" spans="1:8" ht="18">
      <c r="A76" s="6" t="s">
        <v>44</v>
      </c>
      <c r="B76" s="16">
        <v>41760</v>
      </c>
      <c r="C76" s="6" t="s">
        <v>28</v>
      </c>
      <c r="D76" s="6">
        <v>26</v>
      </c>
      <c r="E76" s="6">
        <v>76</v>
      </c>
      <c r="F76" s="7"/>
      <c r="G76" s="7"/>
      <c r="H76" s="7"/>
    </row>
    <row r="77" spans="1:8" ht="18">
      <c r="A77" s="6" t="s">
        <v>44</v>
      </c>
      <c r="B77" s="16">
        <v>41760</v>
      </c>
      <c r="C77" s="6" t="s">
        <v>28</v>
      </c>
      <c r="D77" s="6">
        <v>20</v>
      </c>
      <c r="E77" s="6">
        <v>77</v>
      </c>
      <c r="F77" s="7"/>
      <c r="G77" s="7"/>
      <c r="H77" s="7"/>
    </row>
    <row r="78" spans="1:8" ht="18">
      <c r="A78" s="6" t="s">
        <v>44</v>
      </c>
      <c r="B78" s="16">
        <v>41760</v>
      </c>
      <c r="C78" s="6" t="s">
        <v>28</v>
      </c>
      <c r="D78" s="6">
        <v>33</v>
      </c>
      <c r="E78" s="6">
        <v>78</v>
      </c>
      <c r="F78" s="7"/>
      <c r="G78" s="7"/>
      <c r="H78" s="7"/>
    </row>
    <row r="79" spans="1:8" ht="18">
      <c r="A79" s="6" t="s">
        <v>44</v>
      </c>
      <c r="B79" s="16">
        <v>41760</v>
      </c>
      <c r="C79" s="6" t="s">
        <v>28</v>
      </c>
      <c r="D79" s="6">
        <v>22</v>
      </c>
      <c r="E79" s="6">
        <v>79</v>
      </c>
      <c r="F79" s="7"/>
      <c r="G79" s="7"/>
      <c r="H79" s="7"/>
    </row>
    <row r="80" spans="1:8" ht="18">
      <c r="A80" s="6" t="s">
        <v>44</v>
      </c>
      <c r="B80" s="16">
        <v>41760</v>
      </c>
      <c r="C80" s="6" t="s">
        <v>28</v>
      </c>
      <c r="D80" s="6">
        <v>20</v>
      </c>
      <c r="E80" s="6">
        <v>80</v>
      </c>
      <c r="F80" s="7"/>
      <c r="G80" s="7"/>
      <c r="H80" s="7"/>
    </row>
    <row r="81" spans="1:8" ht="18">
      <c r="A81" s="6" t="s">
        <v>44</v>
      </c>
      <c r="B81" s="16">
        <v>41760</v>
      </c>
      <c r="C81" s="6" t="s">
        <v>28</v>
      </c>
      <c r="D81" s="6">
        <v>21</v>
      </c>
      <c r="E81" s="6">
        <v>81</v>
      </c>
      <c r="F81" s="7"/>
      <c r="G81" s="7"/>
      <c r="H81" s="7"/>
    </row>
    <row r="82" spans="1:8" ht="18">
      <c r="A82" s="6" t="s">
        <v>44</v>
      </c>
      <c r="B82" s="16">
        <v>41760</v>
      </c>
      <c r="C82" s="6" t="s">
        <v>28</v>
      </c>
      <c r="D82" s="6">
        <v>19</v>
      </c>
      <c r="E82" s="6">
        <v>82</v>
      </c>
      <c r="F82" s="7"/>
      <c r="G82" s="7"/>
      <c r="H82" s="7"/>
    </row>
    <row r="83" spans="1:8" ht="18">
      <c r="A83" s="6" t="s">
        <v>44</v>
      </c>
      <c r="B83" s="16">
        <v>41760</v>
      </c>
      <c r="C83" s="6" t="s">
        <v>28</v>
      </c>
      <c r="D83" s="6">
        <v>25</v>
      </c>
      <c r="E83" s="6">
        <v>83</v>
      </c>
      <c r="F83" s="7"/>
      <c r="G83" s="7"/>
      <c r="H83" s="7"/>
    </row>
    <row r="84" spans="1:8" ht="18">
      <c r="A84" s="6" t="s">
        <v>44</v>
      </c>
      <c r="B84" s="16">
        <v>41760</v>
      </c>
      <c r="C84" s="6" t="s">
        <v>28</v>
      </c>
      <c r="D84" s="6">
        <v>19</v>
      </c>
      <c r="E84" s="6">
        <v>84</v>
      </c>
      <c r="F84" s="7"/>
      <c r="G84" s="7"/>
      <c r="H84" s="7"/>
    </row>
    <row r="85" spans="1:8" ht="18">
      <c r="A85" s="6" t="s">
        <v>44</v>
      </c>
      <c r="B85" s="16">
        <v>41760</v>
      </c>
      <c r="C85" s="6" t="s">
        <v>28</v>
      </c>
      <c r="D85" s="6">
        <v>16</v>
      </c>
      <c r="E85" s="6">
        <v>85</v>
      </c>
      <c r="F85" s="7"/>
      <c r="G85" s="7"/>
      <c r="H85" s="7"/>
    </row>
    <row r="86" spans="1:8" ht="18">
      <c r="A86" s="6" t="s">
        <v>44</v>
      </c>
      <c r="B86" s="16">
        <v>41760</v>
      </c>
      <c r="C86" s="6" t="s">
        <v>28</v>
      </c>
      <c r="D86" s="6">
        <v>25</v>
      </c>
      <c r="E86" s="6">
        <v>86</v>
      </c>
      <c r="F86" s="7"/>
      <c r="G86" s="7"/>
      <c r="H86" s="7"/>
    </row>
    <row r="87" spans="1:8" ht="18">
      <c r="A87" s="6" t="s">
        <v>44</v>
      </c>
      <c r="B87" s="16">
        <v>41760</v>
      </c>
      <c r="C87" s="6" t="s">
        <v>28</v>
      </c>
      <c r="D87" s="6">
        <v>26</v>
      </c>
      <c r="E87" s="6">
        <v>87</v>
      </c>
      <c r="F87" s="7"/>
      <c r="G87" s="7"/>
      <c r="H87" s="7"/>
    </row>
    <row r="88" spans="1:8" ht="18">
      <c r="A88" s="6" t="s">
        <v>44</v>
      </c>
      <c r="B88" s="16">
        <v>41760</v>
      </c>
      <c r="C88" s="6" t="s">
        <v>28</v>
      </c>
      <c r="D88" s="6">
        <v>21</v>
      </c>
      <c r="E88" s="6">
        <v>88</v>
      </c>
      <c r="F88" s="7"/>
      <c r="G88" s="7"/>
      <c r="H88" s="7"/>
    </row>
    <row r="89" spans="1:8" ht="18">
      <c r="A89" s="6" t="s">
        <v>44</v>
      </c>
      <c r="B89" s="16">
        <v>41760</v>
      </c>
      <c r="C89" s="6" t="s">
        <v>28</v>
      </c>
      <c r="D89" s="6">
        <v>18</v>
      </c>
      <c r="E89" s="6">
        <v>89</v>
      </c>
      <c r="F89" s="7"/>
      <c r="G89" s="7"/>
      <c r="H89" s="7"/>
    </row>
    <row r="90" spans="1:8" ht="18">
      <c r="A90" s="6" t="s">
        <v>44</v>
      </c>
      <c r="B90" s="16">
        <v>41760</v>
      </c>
      <c r="C90" s="6" t="s">
        <v>28</v>
      </c>
      <c r="D90" s="6">
        <v>20</v>
      </c>
      <c r="E90" s="6">
        <v>90</v>
      </c>
      <c r="F90" s="7"/>
      <c r="G90" s="7"/>
      <c r="H90" s="7"/>
    </row>
    <row r="91" spans="1:8" ht="18">
      <c r="A91" s="6" t="s">
        <v>44</v>
      </c>
      <c r="B91" s="16">
        <v>41760</v>
      </c>
      <c r="C91" s="6" t="s">
        <v>28</v>
      </c>
      <c r="D91" s="6">
        <v>21</v>
      </c>
      <c r="E91" s="6">
        <v>91</v>
      </c>
      <c r="F91" s="7"/>
      <c r="G91" s="7"/>
      <c r="H91" s="7"/>
    </row>
    <row r="92" spans="1:8" ht="18">
      <c r="A92" s="6" t="s">
        <v>44</v>
      </c>
      <c r="B92" s="16">
        <v>41760</v>
      </c>
      <c r="C92" s="6" t="s">
        <v>28</v>
      </c>
      <c r="D92" s="6">
        <v>21</v>
      </c>
      <c r="E92" s="6">
        <v>92</v>
      </c>
      <c r="F92" s="7"/>
      <c r="G92" s="7"/>
      <c r="H92" s="7"/>
    </row>
    <row r="93" spans="1:8" ht="18">
      <c r="A93" s="6" t="s">
        <v>44</v>
      </c>
      <c r="B93" s="16">
        <v>41760</v>
      </c>
      <c r="C93" s="6" t="s">
        <v>28</v>
      </c>
      <c r="D93" s="6">
        <v>21</v>
      </c>
      <c r="E93" s="6">
        <v>93</v>
      </c>
      <c r="F93" s="7"/>
      <c r="G93" s="7"/>
      <c r="H93" s="7"/>
    </row>
    <row r="94" spans="1:8" ht="18">
      <c r="A94" s="6" t="s">
        <v>44</v>
      </c>
      <c r="B94" s="16">
        <v>41760</v>
      </c>
      <c r="C94" s="6" t="s">
        <v>28</v>
      </c>
      <c r="D94" s="6">
        <v>23</v>
      </c>
      <c r="E94" s="6">
        <v>94</v>
      </c>
      <c r="F94" s="7"/>
      <c r="G94" s="7"/>
      <c r="H94" s="7"/>
    </row>
    <row r="95" spans="1:8" ht="18">
      <c r="A95" s="6" t="s">
        <v>44</v>
      </c>
      <c r="B95" s="16">
        <v>41760</v>
      </c>
      <c r="C95" s="6" t="s">
        <v>28</v>
      </c>
      <c r="D95" s="6">
        <v>22</v>
      </c>
      <c r="E95" s="6">
        <v>95</v>
      </c>
      <c r="F95" s="7"/>
      <c r="G95" s="7"/>
      <c r="H95" s="7"/>
    </row>
    <row r="96" spans="1:8" ht="18">
      <c r="A96" s="6" t="s">
        <v>44</v>
      </c>
      <c r="B96" s="16">
        <v>41760</v>
      </c>
      <c r="C96" s="6" t="s">
        <v>28</v>
      </c>
      <c r="D96" s="6">
        <v>22</v>
      </c>
      <c r="E96" s="6">
        <v>96</v>
      </c>
      <c r="F96" s="7"/>
      <c r="G96" s="7"/>
      <c r="H96" s="7"/>
    </row>
    <row r="97" spans="1:15" ht="18">
      <c r="A97" s="6" t="s">
        <v>44</v>
      </c>
      <c r="B97" s="16">
        <v>41760</v>
      </c>
      <c r="C97" s="6" t="s">
        <v>28</v>
      </c>
      <c r="D97" s="6">
        <v>22</v>
      </c>
      <c r="E97" s="6">
        <v>97</v>
      </c>
      <c r="F97" s="7"/>
      <c r="G97" s="7"/>
      <c r="H97" s="7"/>
    </row>
    <row r="98" spans="1:15" ht="18">
      <c r="A98" s="6" t="s">
        <v>44</v>
      </c>
      <c r="B98" s="16">
        <v>41760</v>
      </c>
      <c r="C98" s="6" t="s">
        <v>28</v>
      </c>
      <c r="D98" s="6">
        <v>16</v>
      </c>
      <c r="E98" s="6">
        <v>98</v>
      </c>
      <c r="F98" s="7"/>
      <c r="G98" s="7"/>
      <c r="H98" s="7"/>
    </row>
    <row r="99" spans="1:15" ht="18">
      <c r="A99" s="6" t="s">
        <v>44</v>
      </c>
      <c r="B99" s="16">
        <v>41760</v>
      </c>
      <c r="C99" s="6" t="s">
        <v>28</v>
      </c>
      <c r="D99" s="6">
        <v>23</v>
      </c>
      <c r="E99" s="6">
        <v>99</v>
      </c>
      <c r="F99" s="7"/>
      <c r="G99" s="7"/>
      <c r="H99" s="7"/>
    </row>
    <row r="100" spans="1:15" ht="18">
      <c r="A100" s="6" t="s">
        <v>44</v>
      </c>
      <c r="B100" s="16">
        <v>41760</v>
      </c>
      <c r="C100" s="6" t="s">
        <v>28</v>
      </c>
      <c r="D100" s="6">
        <v>26</v>
      </c>
      <c r="E100" s="6">
        <v>100</v>
      </c>
      <c r="F100" s="7"/>
      <c r="G100" s="7"/>
      <c r="H100" s="7"/>
    </row>
    <row r="101" spans="1:15" ht="16">
      <c r="A101" t="s">
        <v>44</v>
      </c>
      <c r="B101" s="2">
        <v>41760</v>
      </c>
      <c r="C101" t="s">
        <v>18</v>
      </c>
      <c r="D101">
        <v>18</v>
      </c>
      <c r="E101">
        <v>1</v>
      </c>
      <c r="F101">
        <v>5</v>
      </c>
      <c r="G101">
        <v>19.399999999999999</v>
      </c>
      <c r="H101" s="7"/>
      <c r="I101" s="10"/>
      <c r="J101" s="10"/>
      <c r="K101" s="10"/>
      <c r="L101" s="10"/>
      <c r="M101" s="10"/>
      <c r="N101" s="10"/>
      <c r="O101" s="10"/>
    </row>
    <row r="102" spans="1:15" ht="16">
      <c r="A102" t="s">
        <v>44</v>
      </c>
      <c r="B102" s="2">
        <v>41760</v>
      </c>
      <c r="C102" t="s">
        <v>18</v>
      </c>
      <c r="D102">
        <v>20</v>
      </c>
      <c r="E102">
        <v>2</v>
      </c>
      <c r="F102" s="7"/>
      <c r="G102" s="7"/>
      <c r="H102" s="7"/>
    </row>
    <row r="103" spans="1:15" ht="16">
      <c r="A103" t="s">
        <v>44</v>
      </c>
      <c r="B103" s="2">
        <v>41760</v>
      </c>
      <c r="C103" t="s">
        <v>18</v>
      </c>
      <c r="D103">
        <v>23</v>
      </c>
      <c r="E103">
        <v>3</v>
      </c>
      <c r="F103" s="7"/>
      <c r="G103" s="7"/>
      <c r="H103" s="7"/>
    </row>
    <row r="104" spans="1:15" ht="16">
      <c r="A104" t="s">
        <v>44</v>
      </c>
      <c r="B104" s="2">
        <v>41760</v>
      </c>
      <c r="C104" t="s">
        <v>18</v>
      </c>
      <c r="D104">
        <v>27</v>
      </c>
      <c r="E104">
        <v>4</v>
      </c>
      <c r="F104" s="7"/>
      <c r="G104" s="7"/>
      <c r="H104" s="7"/>
    </row>
    <row r="105" spans="1:15" ht="16">
      <c r="A105" t="s">
        <v>44</v>
      </c>
      <c r="B105" s="2">
        <v>41760</v>
      </c>
      <c r="C105" t="s">
        <v>18</v>
      </c>
      <c r="D105">
        <v>9</v>
      </c>
      <c r="E105">
        <v>5</v>
      </c>
      <c r="F105" s="7"/>
      <c r="G105" s="7"/>
      <c r="H105" s="7"/>
    </row>
    <row r="106" spans="1:15" ht="16">
      <c r="A106" t="s">
        <v>44</v>
      </c>
      <c r="B106" s="2">
        <v>41760</v>
      </c>
      <c r="C106" t="s">
        <v>91</v>
      </c>
      <c r="D106">
        <v>9</v>
      </c>
      <c r="E106">
        <v>1</v>
      </c>
      <c r="F106">
        <v>1</v>
      </c>
      <c r="G106">
        <v>9</v>
      </c>
      <c r="H106" s="7"/>
    </row>
    <row r="107" spans="1:15" ht="18">
      <c r="A107" s="6" t="s">
        <v>44</v>
      </c>
      <c r="B107" s="16">
        <v>41760</v>
      </c>
      <c r="C107" s="6" t="s">
        <v>29</v>
      </c>
      <c r="D107" s="6">
        <v>24</v>
      </c>
      <c r="E107" s="6">
        <v>1</v>
      </c>
      <c r="F107" s="6">
        <v>42</v>
      </c>
      <c r="G107" s="6">
        <v>20.85714286</v>
      </c>
      <c r="H107" s="7"/>
    </row>
    <row r="108" spans="1:15" ht="18">
      <c r="A108" s="6" t="s">
        <v>44</v>
      </c>
      <c r="B108" s="16">
        <v>41760</v>
      </c>
      <c r="C108" s="6" t="s">
        <v>29</v>
      </c>
      <c r="D108" s="6">
        <v>24</v>
      </c>
      <c r="E108" s="6">
        <v>2</v>
      </c>
      <c r="F108" s="7"/>
      <c r="G108" s="7"/>
      <c r="H108" s="7"/>
    </row>
    <row r="109" spans="1:15" ht="18">
      <c r="A109" s="6" t="s">
        <v>44</v>
      </c>
      <c r="B109" s="16">
        <v>41760</v>
      </c>
      <c r="C109" s="6" t="s">
        <v>29</v>
      </c>
      <c r="D109" s="6">
        <v>16</v>
      </c>
      <c r="E109" s="6">
        <v>3</v>
      </c>
      <c r="F109" t="s">
        <v>120</v>
      </c>
      <c r="G109" s="8">
        <v>2.3300000000000001E-2</v>
      </c>
      <c r="H109" s="7"/>
    </row>
    <row r="110" spans="1:15" ht="18">
      <c r="A110" s="6" t="s">
        <v>44</v>
      </c>
      <c r="B110" s="16">
        <v>41760</v>
      </c>
      <c r="C110" s="6" t="s">
        <v>29</v>
      </c>
      <c r="D110" s="6">
        <v>17</v>
      </c>
      <c r="E110" s="6">
        <v>4</v>
      </c>
      <c r="F110" t="s">
        <v>121</v>
      </c>
      <c r="G110" s="8">
        <v>0.1163</v>
      </c>
      <c r="H110" s="7"/>
    </row>
    <row r="111" spans="1:15" ht="18">
      <c r="A111" s="6" t="s">
        <v>44</v>
      </c>
      <c r="B111" s="16">
        <v>41760</v>
      </c>
      <c r="C111" s="6" t="s">
        <v>29</v>
      </c>
      <c r="D111" s="6">
        <v>27</v>
      </c>
      <c r="E111" s="6">
        <v>5</v>
      </c>
      <c r="F111" t="s">
        <v>122</v>
      </c>
      <c r="G111" s="8">
        <v>0.39529999999999998</v>
      </c>
      <c r="H111" s="7"/>
    </row>
    <row r="112" spans="1:15" ht="18">
      <c r="A112" s="6" t="s">
        <v>44</v>
      </c>
      <c r="B112" s="16">
        <v>41760</v>
      </c>
      <c r="C112" s="6" t="s">
        <v>29</v>
      </c>
      <c r="D112" s="6">
        <v>18</v>
      </c>
      <c r="E112" s="6">
        <v>6</v>
      </c>
      <c r="F112" t="s">
        <v>123</v>
      </c>
      <c r="G112" s="8">
        <v>0.25580000000000003</v>
      </c>
      <c r="H112" s="7"/>
    </row>
    <row r="113" spans="1:8" ht="18">
      <c r="A113" s="6" t="s">
        <v>44</v>
      </c>
      <c r="B113" s="16">
        <v>41760</v>
      </c>
      <c r="C113" s="6" t="s">
        <v>29</v>
      </c>
      <c r="D113" s="6">
        <v>25</v>
      </c>
      <c r="E113" s="6">
        <v>7</v>
      </c>
      <c r="F113" t="s">
        <v>124</v>
      </c>
      <c r="G113" s="8">
        <v>0.186</v>
      </c>
      <c r="H113" s="7"/>
    </row>
    <row r="114" spans="1:8" ht="18">
      <c r="A114" s="6" t="s">
        <v>44</v>
      </c>
      <c r="B114" s="16">
        <v>41760</v>
      </c>
      <c r="C114" s="6" t="s">
        <v>29</v>
      </c>
      <c r="D114" s="6">
        <v>18</v>
      </c>
      <c r="E114" s="6">
        <v>8</v>
      </c>
      <c r="F114" t="s">
        <v>126</v>
      </c>
      <c r="G114" s="8">
        <v>2.3300000000000001E-2</v>
      </c>
      <c r="H114" s="7"/>
    </row>
    <row r="115" spans="1:8" ht="18">
      <c r="A115" s="6" t="s">
        <v>44</v>
      </c>
      <c r="B115" s="16">
        <v>41760</v>
      </c>
      <c r="C115" s="6" t="s">
        <v>29</v>
      </c>
      <c r="D115" s="6">
        <v>21</v>
      </c>
      <c r="E115" s="6">
        <v>9</v>
      </c>
      <c r="F115" s="7"/>
      <c r="G115" s="7"/>
      <c r="H115" s="7"/>
    </row>
    <row r="116" spans="1:8" ht="18">
      <c r="A116" s="6" t="s">
        <v>44</v>
      </c>
      <c r="B116" s="16">
        <v>41760</v>
      </c>
      <c r="C116" s="6" t="s">
        <v>29</v>
      </c>
      <c r="D116" s="6">
        <v>16</v>
      </c>
      <c r="E116" s="6">
        <v>10</v>
      </c>
      <c r="F116" s="7"/>
      <c r="G116" s="7"/>
      <c r="H116" s="7"/>
    </row>
    <row r="117" spans="1:8" ht="18">
      <c r="A117" s="6" t="s">
        <v>44</v>
      </c>
      <c r="B117" s="16">
        <v>41760</v>
      </c>
      <c r="C117" s="6" t="s">
        <v>29</v>
      </c>
      <c r="D117" s="6">
        <v>25</v>
      </c>
      <c r="E117" s="6">
        <v>11</v>
      </c>
      <c r="F117" s="7"/>
      <c r="G117" s="7"/>
      <c r="H117" s="7"/>
    </row>
    <row r="118" spans="1:8" ht="18">
      <c r="A118" s="6" t="s">
        <v>44</v>
      </c>
      <c r="B118" s="16">
        <v>41760</v>
      </c>
      <c r="C118" s="6" t="s">
        <v>29</v>
      </c>
      <c r="D118" s="6">
        <v>21</v>
      </c>
      <c r="E118" s="6">
        <v>12</v>
      </c>
      <c r="F118" s="7"/>
      <c r="G118" s="7"/>
      <c r="H118" s="7"/>
    </row>
    <row r="119" spans="1:8" ht="18">
      <c r="A119" s="6" t="s">
        <v>44</v>
      </c>
      <c r="B119" s="16">
        <v>41760</v>
      </c>
      <c r="C119" s="6" t="s">
        <v>29</v>
      </c>
      <c r="D119" s="6">
        <v>27</v>
      </c>
      <c r="E119" s="6">
        <v>13</v>
      </c>
      <c r="F119" s="7"/>
      <c r="G119" s="7"/>
      <c r="H119" s="7"/>
    </row>
    <row r="120" spans="1:8" ht="18">
      <c r="A120" s="6" t="s">
        <v>44</v>
      </c>
      <c r="B120" s="16">
        <v>41760</v>
      </c>
      <c r="C120" s="6" t="s">
        <v>29</v>
      </c>
      <c r="D120" s="6">
        <v>26</v>
      </c>
      <c r="E120" s="6">
        <v>14</v>
      </c>
      <c r="F120" s="7"/>
      <c r="G120" s="7"/>
      <c r="H120" s="7"/>
    </row>
    <row r="121" spans="1:8" ht="18">
      <c r="A121" s="6" t="s">
        <v>44</v>
      </c>
      <c r="B121" s="16">
        <v>41760</v>
      </c>
      <c r="C121" s="6" t="s">
        <v>29</v>
      </c>
      <c r="D121" s="6">
        <v>19</v>
      </c>
      <c r="E121" s="6">
        <v>15</v>
      </c>
      <c r="F121" s="7"/>
      <c r="G121" s="7"/>
      <c r="H121" s="7"/>
    </row>
    <row r="122" spans="1:8" ht="18">
      <c r="A122" s="6" t="s">
        <v>44</v>
      </c>
      <c r="B122" s="16">
        <v>41760</v>
      </c>
      <c r="C122" s="6" t="s">
        <v>29</v>
      </c>
      <c r="D122" s="6">
        <v>28</v>
      </c>
      <c r="E122" s="6">
        <v>16</v>
      </c>
      <c r="F122" s="7"/>
      <c r="G122" s="7"/>
      <c r="H122" s="7"/>
    </row>
    <row r="123" spans="1:8" ht="18">
      <c r="A123" s="6" t="s">
        <v>44</v>
      </c>
      <c r="B123" s="16">
        <v>41760</v>
      </c>
      <c r="C123" s="6" t="s">
        <v>29</v>
      </c>
      <c r="D123" s="6">
        <v>30</v>
      </c>
      <c r="E123" s="6">
        <v>17</v>
      </c>
      <c r="F123" s="7"/>
      <c r="G123" s="7"/>
      <c r="H123" s="7"/>
    </row>
    <row r="124" spans="1:8" ht="18">
      <c r="A124" s="6" t="s">
        <v>44</v>
      </c>
      <c r="B124" s="16">
        <v>41760</v>
      </c>
      <c r="C124" s="6" t="s">
        <v>29</v>
      </c>
      <c r="D124" s="6">
        <v>20</v>
      </c>
      <c r="E124" s="6">
        <v>18</v>
      </c>
      <c r="F124" s="7"/>
      <c r="G124" s="7"/>
      <c r="H124" s="7"/>
    </row>
    <row r="125" spans="1:8" ht="18">
      <c r="A125" s="6" t="s">
        <v>44</v>
      </c>
      <c r="B125" s="16">
        <v>41760</v>
      </c>
      <c r="C125" s="6" t="s">
        <v>29</v>
      </c>
      <c r="D125" s="6">
        <v>26</v>
      </c>
      <c r="E125" s="6">
        <v>19</v>
      </c>
      <c r="F125" s="7"/>
      <c r="G125" s="7"/>
      <c r="H125" s="7"/>
    </row>
    <row r="126" spans="1:8" ht="18">
      <c r="A126" s="6" t="s">
        <v>44</v>
      </c>
      <c r="B126" s="16">
        <v>41760</v>
      </c>
      <c r="C126" s="6" t="s">
        <v>29</v>
      </c>
      <c r="D126" s="6">
        <v>29</v>
      </c>
      <c r="E126" s="6">
        <v>20</v>
      </c>
      <c r="F126" s="7"/>
      <c r="G126" s="7"/>
      <c r="H126" s="7"/>
    </row>
    <row r="127" spans="1:8" ht="18">
      <c r="A127" s="6" t="s">
        <v>44</v>
      </c>
      <c r="B127" s="16">
        <v>41760</v>
      </c>
      <c r="C127" s="6" t="s">
        <v>29</v>
      </c>
      <c r="D127" s="6">
        <v>9</v>
      </c>
      <c r="E127" s="6">
        <v>21</v>
      </c>
      <c r="F127" s="7"/>
      <c r="G127" s="7"/>
      <c r="H127" s="7"/>
    </row>
    <row r="128" spans="1:8" ht="18">
      <c r="A128" s="6" t="s">
        <v>44</v>
      </c>
      <c r="B128" s="16">
        <v>41760</v>
      </c>
      <c r="C128" s="6" t="s">
        <v>29</v>
      </c>
      <c r="D128" s="6">
        <v>24</v>
      </c>
      <c r="E128" s="6">
        <v>22</v>
      </c>
      <c r="F128" s="7"/>
      <c r="G128" s="7"/>
      <c r="H128" s="7"/>
    </row>
    <row r="129" spans="1:15" ht="18">
      <c r="A129" s="6" t="s">
        <v>44</v>
      </c>
      <c r="B129" s="16">
        <v>41760</v>
      </c>
      <c r="C129" s="6" t="s">
        <v>29</v>
      </c>
      <c r="D129" s="6">
        <v>24</v>
      </c>
      <c r="E129" s="6">
        <v>23</v>
      </c>
      <c r="F129" s="7"/>
      <c r="G129" s="7"/>
      <c r="H129" s="7"/>
    </row>
    <row r="130" spans="1:15" ht="18">
      <c r="A130" s="6" t="s">
        <v>44</v>
      </c>
      <c r="B130" s="16">
        <v>41760</v>
      </c>
      <c r="C130" s="6" t="s">
        <v>29</v>
      </c>
      <c r="D130" s="6">
        <v>20</v>
      </c>
      <c r="E130" s="6">
        <v>24</v>
      </c>
      <c r="F130" s="7"/>
      <c r="G130" s="7"/>
      <c r="H130" s="7"/>
    </row>
    <row r="131" spans="1:15" ht="18">
      <c r="A131" s="6" t="s">
        <v>44</v>
      </c>
      <c r="B131" s="16">
        <v>41760</v>
      </c>
      <c r="C131" s="6" t="s">
        <v>29</v>
      </c>
      <c r="D131" s="6">
        <v>33</v>
      </c>
      <c r="E131" s="6">
        <v>25</v>
      </c>
      <c r="F131" s="7"/>
      <c r="G131" s="7"/>
      <c r="H131" s="7"/>
    </row>
    <row r="132" spans="1:15" ht="18">
      <c r="A132" s="6" t="s">
        <v>44</v>
      </c>
      <c r="B132" s="16">
        <v>41760</v>
      </c>
      <c r="C132" s="6" t="s">
        <v>29</v>
      </c>
      <c r="D132" s="6">
        <v>26</v>
      </c>
      <c r="E132" s="6">
        <v>26</v>
      </c>
      <c r="F132" s="7"/>
      <c r="G132" s="7"/>
      <c r="H132" s="7"/>
    </row>
    <row r="133" spans="1:15" ht="18">
      <c r="A133" s="6" t="s">
        <v>44</v>
      </c>
      <c r="B133" s="16">
        <v>41760</v>
      </c>
      <c r="C133" s="6" t="s">
        <v>29</v>
      </c>
      <c r="D133" s="6">
        <v>15</v>
      </c>
      <c r="E133" s="6">
        <v>27</v>
      </c>
      <c r="F133" s="7"/>
      <c r="G133" s="7"/>
      <c r="H133" s="7"/>
    </row>
    <row r="134" spans="1:15" ht="18">
      <c r="A134" s="6" t="s">
        <v>44</v>
      </c>
      <c r="B134" s="16">
        <v>41760</v>
      </c>
      <c r="C134" s="6" t="s">
        <v>29</v>
      </c>
      <c r="D134" s="6">
        <v>18</v>
      </c>
      <c r="E134" s="6">
        <v>28</v>
      </c>
      <c r="F134" s="7"/>
      <c r="G134" s="7"/>
      <c r="H134" s="7"/>
    </row>
    <row r="135" spans="1:15" ht="18">
      <c r="A135" s="6" t="s">
        <v>44</v>
      </c>
      <c r="B135" s="16">
        <v>41760</v>
      </c>
      <c r="C135" s="6" t="s">
        <v>29</v>
      </c>
      <c r="D135" s="6">
        <v>19</v>
      </c>
      <c r="E135" s="6">
        <v>29</v>
      </c>
      <c r="F135" s="7"/>
      <c r="G135" s="7"/>
      <c r="H135" s="7"/>
    </row>
    <row r="136" spans="1:15" ht="18">
      <c r="A136" s="6" t="s">
        <v>44</v>
      </c>
      <c r="B136" s="16">
        <v>41760</v>
      </c>
      <c r="C136" s="6" t="s">
        <v>29</v>
      </c>
      <c r="D136" s="6">
        <v>19</v>
      </c>
      <c r="E136" s="6">
        <v>30</v>
      </c>
      <c r="F136" s="7"/>
      <c r="G136" s="7"/>
      <c r="H136" s="7"/>
    </row>
    <row r="137" spans="1:15" ht="18">
      <c r="A137" s="6" t="s">
        <v>44</v>
      </c>
      <c r="B137" s="16">
        <v>41760</v>
      </c>
      <c r="C137" s="6" t="s">
        <v>29</v>
      </c>
      <c r="D137" s="6">
        <v>17</v>
      </c>
      <c r="E137" s="6">
        <v>31</v>
      </c>
      <c r="F137" s="7"/>
      <c r="G137" s="7"/>
      <c r="H137" s="7"/>
    </row>
    <row r="138" spans="1:15" ht="18">
      <c r="A138" s="6" t="s">
        <v>44</v>
      </c>
      <c r="B138" s="16">
        <v>41760</v>
      </c>
      <c r="C138" s="6" t="s">
        <v>29</v>
      </c>
      <c r="D138" s="6">
        <v>20</v>
      </c>
      <c r="E138" s="6">
        <v>32</v>
      </c>
      <c r="F138" s="7"/>
      <c r="G138" s="7"/>
      <c r="H138" s="7"/>
    </row>
    <row r="139" spans="1:15" ht="18">
      <c r="A139" s="6" t="s">
        <v>44</v>
      </c>
      <c r="B139" s="16">
        <v>41760</v>
      </c>
      <c r="C139" s="6" t="s">
        <v>29</v>
      </c>
      <c r="D139" s="6">
        <v>15</v>
      </c>
      <c r="E139" s="6">
        <v>33</v>
      </c>
      <c r="F139" s="7"/>
      <c r="G139" s="7"/>
      <c r="H139" s="7"/>
    </row>
    <row r="140" spans="1:15" ht="18">
      <c r="A140" s="6" t="s">
        <v>44</v>
      </c>
      <c r="B140" s="16">
        <v>41760</v>
      </c>
      <c r="C140" s="6" t="s">
        <v>29</v>
      </c>
      <c r="D140" s="6">
        <v>21</v>
      </c>
      <c r="E140" s="6">
        <v>34</v>
      </c>
      <c r="F140" s="7"/>
      <c r="G140" s="7"/>
      <c r="H140" s="7"/>
    </row>
    <row r="141" spans="1:15" ht="18">
      <c r="A141" s="6" t="s">
        <v>44</v>
      </c>
      <c r="B141" s="16">
        <v>41760</v>
      </c>
      <c r="C141" s="6" t="s">
        <v>29</v>
      </c>
      <c r="D141" s="6">
        <v>20</v>
      </c>
      <c r="E141" s="6">
        <v>35</v>
      </c>
      <c r="F141" s="7"/>
      <c r="G141" s="7"/>
      <c r="H141" s="7"/>
    </row>
    <row r="142" spans="1:15" ht="18">
      <c r="A142" s="6" t="s">
        <v>44</v>
      </c>
      <c r="B142" s="16">
        <v>41760</v>
      </c>
      <c r="C142" s="6" t="s">
        <v>29</v>
      </c>
      <c r="D142" s="6">
        <v>12</v>
      </c>
      <c r="E142" s="6">
        <v>36</v>
      </c>
      <c r="F142" s="7"/>
      <c r="G142" s="7"/>
      <c r="H142" s="7"/>
    </row>
    <row r="143" spans="1:15" ht="18">
      <c r="A143" s="6" t="s">
        <v>44</v>
      </c>
      <c r="B143" s="16">
        <v>41760</v>
      </c>
      <c r="C143" s="6" t="s">
        <v>29</v>
      </c>
      <c r="D143" s="6">
        <v>20</v>
      </c>
      <c r="E143" s="6">
        <v>37</v>
      </c>
      <c r="F143" s="7"/>
      <c r="G143" s="7"/>
      <c r="H143" s="7"/>
      <c r="I143" s="10"/>
      <c r="J143" s="10"/>
      <c r="K143" s="10"/>
      <c r="L143" s="10"/>
      <c r="M143" s="10"/>
      <c r="N143" s="10"/>
      <c r="O143" s="10"/>
    </row>
    <row r="144" spans="1:15" ht="18">
      <c r="A144" s="6" t="s">
        <v>44</v>
      </c>
      <c r="B144" s="16">
        <v>41760</v>
      </c>
      <c r="C144" s="6" t="s">
        <v>29</v>
      </c>
      <c r="D144" s="6">
        <v>18</v>
      </c>
      <c r="E144" s="6">
        <v>38</v>
      </c>
      <c r="F144" s="7"/>
      <c r="G144" s="7"/>
      <c r="H144" s="7"/>
    </row>
    <row r="145" spans="1:15" ht="18">
      <c r="A145" s="6" t="s">
        <v>44</v>
      </c>
      <c r="B145" s="16">
        <v>41760</v>
      </c>
      <c r="C145" s="6" t="s">
        <v>29</v>
      </c>
      <c r="D145" s="6">
        <v>18</v>
      </c>
      <c r="E145" s="6">
        <v>39</v>
      </c>
      <c r="F145" s="7"/>
      <c r="G145" s="7"/>
      <c r="H145" s="7"/>
    </row>
    <row r="146" spans="1:15" ht="18">
      <c r="A146" s="6" t="s">
        <v>44</v>
      </c>
      <c r="B146" s="16">
        <v>41760</v>
      </c>
      <c r="C146" s="6" t="s">
        <v>29</v>
      </c>
      <c r="D146" s="6">
        <v>15</v>
      </c>
      <c r="E146" s="6">
        <v>40</v>
      </c>
      <c r="F146" s="7"/>
      <c r="G146" s="7"/>
      <c r="H146" s="7"/>
    </row>
    <row r="147" spans="1:15" ht="18">
      <c r="A147" s="6" t="s">
        <v>44</v>
      </c>
      <c r="B147" s="16">
        <v>41760</v>
      </c>
      <c r="C147" s="6" t="s">
        <v>29</v>
      </c>
      <c r="D147" s="6">
        <v>23</v>
      </c>
      <c r="E147" s="6">
        <v>41</v>
      </c>
      <c r="F147" s="7"/>
      <c r="G147" s="7"/>
      <c r="H147" s="7"/>
    </row>
    <row r="148" spans="1:15" ht="18">
      <c r="A148" s="6" t="s">
        <v>44</v>
      </c>
      <c r="B148" s="16">
        <v>41760</v>
      </c>
      <c r="C148" s="6" t="s">
        <v>29</v>
      </c>
      <c r="D148" s="6">
        <v>13</v>
      </c>
      <c r="E148" s="6">
        <v>42</v>
      </c>
      <c r="F148" s="7"/>
      <c r="G148" s="7"/>
      <c r="H148" s="7"/>
      <c r="I148" s="10"/>
      <c r="J148" s="10"/>
      <c r="K148" s="10"/>
      <c r="L148" s="10"/>
      <c r="M148" s="10"/>
      <c r="N148" s="10"/>
      <c r="O148" s="10"/>
    </row>
    <row r="149" spans="1:15" ht="18">
      <c r="A149" s="6" t="s">
        <v>44</v>
      </c>
      <c r="B149" s="16">
        <v>41760</v>
      </c>
      <c r="C149" s="6" t="s">
        <v>24</v>
      </c>
      <c r="D149" s="6">
        <v>23</v>
      </c>
      <c r="E149" s="6">
        <v>1</v>
      </c>
      <c r="F149" s="6">
        <v>1</v>
      </c>
      <c r="G149" s="6">
        <v>23</v>
      </c>
      <c r="H149" s="7"/>
      <c r="I149" s="10"/>
      <c r="J149" s="10"/>
      <c r="K149" s="10"/>
      <c r="L149" s="10"/>
      <c r="M149" s="10"/>
      <c r="N149" s="10"/>
      <c r="O149" s="10"/>
    </row>
    <row r="150" spans="1:15" ht="18">
      <c r="A150" s="6" t="s">
        <v>44</v>
      </c>
      <c r="B150" s="16">
        <v>41760</v>
      </c>
      <c r="C150" s="6" t="s">
        <v>27</v>
      </c>
      <c r="D150" s="6">
        <v>23</v>
      </c>
      <c r="E150" s="6">
        <v>1</v>
      </c>
      <c r="F150" s="6">
        <v>5</v>
      </c>
      <c r="G150" s="6">
        <v>20.2</v>
      </c>
      <c r="H150" s="7" t="s">
        <v>120</v>
      </c>
      <c r="I150" s="8">
        <v>9.0899999999999995E-2</v>
      </c>
    </row>
    <row r="151" spans="1:15" ht="18">
      <c r="A151" s="6" t="s">
        <v>44</v>
      </c>
      <c r="B151" s="16">
        <v>41760</v>
      </c>
      <c r="C151" s="6" t="s">
        <v>27</v>
      </c>
      <c r="D151" s="6">
        <v>20</v>
      </c>
      <c r="E151" s="6">
        <v>2</v>
      </c>
      <c r="F151" s="7"/>
      <c r="G151" s="7"/>
      <c r="H151" s="7" t="s">
        <v>121</v>
      </c>
      <c r="I151" s="8">
        <v>0.54549999999999998</v>
      </c>
    </row>
    <row r="152" spans="1:15" ht="18">
      <c r="A152" s="6" t="s">
        <v>44</v>
      </c>
      <c r="B152" s="16">
        <v>41760</v>
      </c>
      <c r="C152" s="6" t="s">
        <v>27</v>
      </c>
      <c r="D152" s="6">
        <v>10</v>
      </c>
      <c r="E152" s="6">
        <v>3</v>
      </c>
      <c r="F152" s="7"/>
      <c r="G152" s="7"/>
      <c r="H152" s="7" t="s">
        <v>122</v>
      </c>
      <c r="I152" s="8">
        <v>9.0899999999999995E-2</v>
      </c>
    </row>
    <row r="153" spans="1:15" ht="18">
      <c r="A153" s="6" t="s">
        <v>44</v>
      </c>
      <c r="B153" s="16">
        <v>41760</v>
      </c>
      <c r="C153" s="6" t="s">
        <v>27</v>
      </c>
      <c r="D153" s="6">
        <v>36</v>
      </c>
      <c r="E153" s="6">
        <v>4</v>
      </c>
      <c r="F153" s="7"/>
      <c r="G153" s="7"/>
      <c r="H153" s="7" t="s">
        <v>123</v>
      </c>
      <c r="I153" s="8">
        <v>0.18179999999999999</v>
      </c>
    </row>
    <row r="154" spans="1:15" ht="18">
      <c r="A154" s="6" t="s">
        <v>44</v>
      </c>
      <c r="B154" s="16">
        <v>41760</v>
      </c>
      <c r="C154" s="6" t="s">
        <v>27</v>
      </c>
      <c r="D154" s="6">
        <v>12</v>
      </c>
      <c r="E154" s="6">
        <v>5</v>
      </c>
      <c r="F154" s="7"/>
      <c r="G154" s="7"/>
      <c r="H154" s="7" t="s">
        <v>128</v>
      </c>
      <c r="I154" s="8">
        <v>9.0899999999999995E-2</v>
      </c>
      <c r="J154" s="10"/>
      <c r="K154" s="10"/>
      <c r="L154" s="10"/>
      <c r="M154" s="10"/>
      <c r="N154" s="10"/>
      <c r="O154" s="10"/>
    </row>
    <row r="155" spans="1:15" ht="18">
      <c r="A155" s="6" t="s">
        <v>44</v>
      </c>
      <c r="B155" s="16">
        <v>41760</v>
      </c>
      <c r="C155" s="6" t="s">
        <v>21</v>
      </c>
      <c r="D155" s="6">
        <v>15</v>
      </c>
      <c r="E155" s="6">
        <v>1</v>
      </c>
      <c r="F155" s="6">
        <v>6</v>
      </c>
      <c r="G155" s="6">
        <v>15</v>
      </c>
      <c r="H155" s="7"/>
      <c r="I155" s="7"/>
      <c r="J155" s="10"/>
      <c r="K155" s="10"/>
      <c r="L155" s="10"/>
      <c r="M155" s="10"/>
      <c r="N155" s="10"/>
      <c r="O155" s="10"/>
    </row>
    <row r="156" spans="1:15" ht="18">
      <c r="A156" s="6" t="s">
        <v>44</v>
      </c>
      <c r="B156" s="16">
        <v>41760</v>
      </c>
      <c r="C156" s="6" t="s">
        <v>21</v>
      </c>
      <c r="D156" s="6">
        <v>15</v>
      </c>
      <c r="E156" s="6">
        <v>2</v>
      </c>
      <c r="F156" s="7"/>
      <c r="G156" s="7"/>
      <c r="H156" s="7"/>
    </row>
    <row r="157" spans="1:15" ht="18">
      <c r="A157" s="6" t="s">
        <v>44</v>
      </c>
      <c r="B157" s="16">
        <v>41760</v>
      </c>
      <c r="C157" s="6" t="s">
        <v>21</v>
      </c>
      <c r="D157" s="6">
        <v>22</v>
      </c>
      <c r="E157" s="6">
        <v>3</v>
      </c>
      <c r="F157" s="7"/>
      <c r="G157" s="7"/>
      <c r="H157" s="7"/>
    </row>
    <row r="158" spans="1:15" ht="18">
      <c r="A158" s="6" t="s">
        <v>44</v>
      </c>
      <c r="B158" s="16">
        <v>41760</v>
      </c>
      <c r="C158" s="6" t="s">
        <v>21</v>
      </c>
      <c r="D158" s="6">
        <v>14</v>
      </c>
      <c r="E158" s="6">
        <v>4</v>
      </c>
      <c r="F158" s="7"/>
      <c r="G158" s="7"/>
      <c r="H158" s="7"/>
    </row>
    <row r="159" spans="1:15" ht="18">
      <c r="A159" s="6" t="s">
        <v>44</v>
      </c>
      <c r="B159" s="16">
        <v>41760</v>
      </c>
      <c r="C159" s="6" t="s">
        <v>21</v>
      </c>
      <c r="D159" s="6">
        <v>13</v>
      </c>
      <c r="E159" s="6">
        <v>5</v>
      </c>
      <c r="F159" s="7"/>
      <c r="G159" s="7"/>
      <c r="H159" s="7"/>
    </row>
    <row r="160" spans="1:15" ht="18">
      <c r="A160" s="6" t="s">
        <v>44</v>
      </c>
      <c r="B160" s="16">
        <v>41760</v>
      </c>
      <c r="C160" s="6" t="s">
        <v>21</v>
      </c>
      <c r="D160" s="6">
        <v>11</v>
      </c>
      <c r="E160" s="6">
        <v>6</v>
      </c>
      <c r="F160" s="7"/>
      <c r="G160" s="7"/>
      <c r="H160" s="7"/>
    </row>
    <row r="161" spans="1:15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8">
      <c r="A162" s="6">
        <v>4</v>
      </c>
      <c r="B162" s="6">
        <v>4</v>
      </c>
      <c r="C162" s="12">
        <v>2.5000000000000001E-2</v>
      </c>
      <c r="D162" t="s">
        <v>110</v>
      </c>
      <c r="E162" s="12">
        <v>2.5000000000000001E-2</v>
      </c>
    </row>
    <row r="163" spans="1:15" ht="18">
      <c r="A163" s="6">
        <v>66</v>
      </c>
      <c r="B163" s="6">
        <v>62</v>
      </c>
      <c r="C163" s="12">
        <v>0.38750000000000001</v>
      </c>
      <c r="D163" t="s">
        <v>114</v>
      </c>
      <c r="E163" s="12">
        <v>0.38750000000000001</v>
      </c>
    </row>
    <row r="164" spans="1:15" ht="18">
      <c r="A164" s="6">
        <v>157</v>
      </c>
      <c r="B164" s="6">
        <v>91</v>
      </c>
      <c r="C164" s="12">
        <v>0.56879999999999997</v>
      </c>
      <c r="D164" t="s">
        <v>115</v>
      </c>
      <c r="E164" s="12">
        <v>0.56879999999999997</v>
      </c>
    </row>
    <row r="165" spans="1:15" ht="18">
      <c r="A165" s="6">
        <v>160</v>
      </c>
      <c r="B165" s="6">
        <v>3</v>
      </c>
      <c r="C165" s="12">
        <v>1.8800000000000001E-2</v>
      </c>
      <c r="D165" t="s">
        <v>116</v>
      </c>
      <c r="E165" s="12">
        <v>1.8800000000000001E-2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8"/>
  <sheetViews>
    <sheetView topLeftCell="A36" workbookViewId="0">
      <selection activeCell="O165" sqref="O165"/>
    </sheetView>
  </sheetViews>
  <sheetFormatPr baseColWidth="10" defaultRowHeight="15" x14ac:dyDescent="0"/>
  <cols>
    <col min="8" max="8" width="15.6640625" customWidth="1"/>
  </cols>
  <sheetData>
    <row r="1" spans="1:17" ht="18">
      <c r="A1" s="6" t="s">
        <v>42</v>
      </c>
      <c r="B1" s="16">
        <v>41808</v>
      </c>
      <c r="C1" s="6" t="s">
        <v>43</v>
      </c>
      <c r="D1" s="6">
        <v>16</v>
      </c>
      <c r="E1" s="6">
        <v>1</v>
      </c>
      <c r="F1" s="6">
        <v>2</v>
      </c>
      <c r="G1" s="6">
        <v>16.5</v>
      </c>
      <c r="H1" s="6">
        <v>0.70710678120000003</v>
      </c>
      <c r="I1" s="10"/>
      <c r="J1" s="6" t="s">
        <v>44</v>
      </c>
      <c r="K1" s="16">
        <v>41809</v>
      </c>
      <c r="L1" s="6" t="s">
        <v>21</v>
      </c>
      <c r="M1" s="6">
        <v>32</v>
      </c>
      <c r="N1" s="6">
        <v>1</v>
      </c>
      <c r="O1" s="6">
        <v>12</v>
      </c>
      <c r="P1" s="6">
        <v>22.666666670000001</v>
      </c>
      <c r="Q1" s="6">
        <v>5.104958968</v>
      </c>
    </row>
    <row r="2" spans="1:17" ht="18">
      <c r="A2" s="6" t="s">
        <v>42</v>
      </c>
      <c r="B2" s="16">
        <v>41808</v>
      </c>
      <c r="C2" s="6" t="s">
        <v>43</v>
      </c>
      <c r="D2" s="6">
        <v>17</v>
      </c>
      <c r="E2" s="6">
        <v>2</v>
      </c>
      <c r="F2" s="7"/>
      <c r="G2" s="7"/>
      <c r="H2" s="7"/>
      <c r="J2" s="6" t="s">
        <v>44</v>
      </c>
      <c r="K2" s="16">
        <v>41809</v>
      </c>
      <c r="L2" s="6" t="s">
        <v>21</v>
      </c>
      <c r="M2" s="6">
        <v>25</v>
      </c>
      <c r="N2" s="6">
        <v>2</v>
      </c>
      <c r="O2" s="7">
        <v>0</v>
      </c>
      <c r="P2" s="7"/>
      <c r="Q2" s="7"/>
    </row>
    <row r="3" spans="1:17" ht="18">
      <c r="A3" s="7" t="s">
        <v>42</v>
      </c>
      <c r="B3" s="17">
        <v>41815</v>
      </c>
      <c r="C3" s="7" t="s">
        <v>37</v>
      </c>
      <c r="D3" s="7">
        <v>26</v>
      </c>
      <c r="E3" s="7">
        <v>1</v>
      </c>
      <c r="F3" s="7">
        <v>24</v>
      </c>
      <c r="G3" s="7">
        <v>19.833333329999999</v>
      </c>
      <c r="H3" s="7"/>
      <c r="I3" s="10"/>
      <c r="J3" s="6" t="s">
        <v>44</v>
      </c>
      <c r="K3" s="16">
        <v>41809</v>
      </c>
      <c r="L3" s="6" t="s">
        <v>21</v>
      </c>
      <c r="M3" s="6">
        <v>31</v>
      </c>
      <c r="N3" s="6">
        <v>3</v>
      </c>
      <c r="O3" s="7">
        <v>0</v>
      </c>
      <c r="P3" s="7"/>
      <c r="Q3" s="7"/>
    </row>
    <row r="4" spans="1:17" ht="18">
      <c r="A4" s="7" t="s">
        <v>42</v>
      </c>
      <c r="B4" s="17">
        <v>41815</v>
      </c>
      <c r="C4" s="7" t="s">
        <v>37</v>
      </c>
      <c r="D4" s="7">
        <v>23</v>
      </c>
      <c r="E4" s="7">
        <v>2</v>
      </c>
      <c r="F4" s="7"/>
      <c r="G4" s="7"/>
      <c r="H4" s="7"/>
      <c r="J4" s="6" t="s">
        <v>44</v>
      </c>
      <c r="K4" s="16">
        <v>41809</v>
      </c>
      <c r="L4" s="6" t="s">
        <v>21</v>
      </c>
      <c r="M4" s="6">
        <v>25</v>
      </c>
      <c r="N4" s="6">
        <v>4</v>
      </c>
      <c r="O4" s="7">
        <v>8</v>
      </c>
      <c r="P4" s="7">
        <v>8</v>
      </c>
      <c r="Q4" s="8">
        <v>7.3400000000000007E-2</v>
      </c>
    </row>
    <row r="5" spans="1:17" ht="18">
      <c r="A5" s="7" t="s">
        <v>42</v>
      </c>
      <c r="B5" s="17">
        <v>41815</v>
      </c>
      <c r="C5" s="7" t="s">
        <v>37</v>
      </c>
      <c r="D5" s="7">
        <v>25</v>
      </c>
      <c r="E5" s="7">
        <v>3</v>
      </c>
      <c r="F5">
        <v>0</v>
      </c>
      <c r="G5" s="7"/>
      <c r="H5" s="7"/>
      <c r="J5" s="6" t="s">
        <v>44</v>
      </c>
      <c r="K5" s="16">
        <v>41809</v>
      </c>
      <c r="L5" s="6" t="s">
        <v>21</v>
      </c>
      <c r="M5" s="6">
        <v>25</v>
      </c>
      <c r="N5" s="6">
        <v>5</v>
      </c>
      <c r="O5" s="7">
        <v>39</v>
      </c>
      <c r="P5" s="7">
        <v>31</v>
      </c>
      <c r="Q5" s="8">
        <v>0.28439999999999999</v>
      </c>
    </row>
    <row r="6" spans="1:17" ht="18">
      <c r="A6" s="7" t="s">
        <v>42</v>
      </c>
      <c r="B6" s="17">
        <v>41815</v>
      </c>
      <c r="C6" s="7" t="s">
        <v>37</v>
      </c>
      <c r="D6" s="7">
        <v>21</v>
      </c>
      <c r="E6" s="7">
        <v>4</v>
      </c>
      <c r="F6">
        <v>0</v>
      </c>
      <c r="G6" s="7"/>
      <c r="H6" s="7"/>
      <c r="J6" s="6" t="s">
        <v>44</v>
      </c>
      <c r="K6" s="16">
        <v>41809</v>
      </c>
      <c r="L6" s="6" t="s">
        <v>21</v>
      </c>
      <c r="M6" s="6">
        <v>20</v>
      </c>
      <c r="N6" s="6">
        <v>6</v>
      </c>
      <c r="O6" s="7">
        <v>85</v>
      </c>
      <c r="P6" s="7">
        <v>46</v>
      </c>
      <c r="Q6" s="8">
        <v>0.42199999999999999</v>
      </c>
    </row>
    <row r="7" spans="1:17" ht="18">
      <c r="A7" s="7" t="s">
        <v>42</v>
      </c>
      <c r="B7" s="17">
        <v>41815</v>
      </c>
      <c r="C7" s="7" t="s">
        <v>37</v>
      </c>
      <c r="D7" s="7">
        <v>22</v>
      </c>
      <c r="E7" s="7">
        <v>5</v>
      </c>
      <c r="F7">
        <v>5</v>
      </c>
      <c r="G7">
        <v>5</v>
      </c>
      <c r="H7" s="15">
        <v>0.1923</v>
      </c>
      <c r="J7" s="6" t="s">
        <v>44</v>
      </c>
      <c r="K7" s="16">
        <v>41809</v>
      </c>
      <c r="L7" s="6" t="s">
        <v>21</v>
      </c>
      <c r="M7" s="6">
        <v>22</v>
      </c>
      <c r="N7" s="6">
        <v>7</v>
      </c>
      <c r="O7" s="7">
        <v>105</v>
      </c>
      <c r="P7" s="7">
        <v>20</v>
      </c>
      <c r="Q7" s="8">
        <v>0.1835</v>
      </c>
    </row>
    <row r="8" spans="1:17" ht="18">
      <c r="A8" s="7" t="s">
        <v>42</v>
      </c>
      <c r="B8" s="17">
        <v>41815</v>
      </c>
      <c r="C8" s="7" t="s">
        <v>37</v>
      </c>
      <c r="D8" s="7">
        <v>20</v>
      </c>
      <c r="E8" s="7">
        <v>6</v>
      </c>
      <c r="F8">
        <v>14</v>
      </c>
      <c r="G8">
        <v>9</v>
      </c>
      <c r="H8" s="15">
        <v>0.34620000000000001</v>
      </c>
      <c r="J8" s="6" t="s">
        <v>44</v>
      </c>
      <c r="K8" s="16">
        <v>41809</v>
      </c>
      <c r="L8" s="6" t="s">
        <v>21</v>
      </c>
      <c r="M8" s="6">
        <v>19</v>
      </c>
      <c r="N8" s="6">
        <v>8</v>
      </c>
      <c r="O8" s="7">
        <v>109</v>
      </c>
      <c r="P8" s="7">
        <v>4</v>
      </c>
      <c r="Q8" s="8">
        <v>3.6700000000000003E-2</v>
      </c>
    </row>
    <row r="9" spans="1:17" ht="18">
      <c r="A9" s="7" t="s">
        <v>42</v>
      </c>
      <c r="B9" s="17">
        <v>41815</v>
      </c>
      <c r="C9" s="7" t="s">
        <v>37</v>
      </c>
      <c r="D9" s="7">
        <v>15</v>
      </c>
      <c r="E9" s="7">
        <v>7</v>
      </c>
      <c r="F9">
        <v>24</v>
      </c>
      <c r="G9">
        <v>10</v>
      </c>
      <c r="H9" s="15">
        <v>0.3846</v>
      </c>
      <c r="J9" s="6" t="s">
        <v>44</v>
      </c>
      <c r="K9" s="16">
        <v>41809</v>
      </c>
      <c r="L9" s="6" t="s">
        <v>21</v>
      </c>
      <c r="M9" s="6">
        <v>17</v>
      </c>
      <c r="N9" s="6">
        <v>9</v>
      </c>
      <c r="O9" s="7"/>
      <c r="P9" s="7"/>
      <c r="Q9" s="7"/>
    </row>
    <row r="10" spans="1:17" ht="18">
      <c r="A10" s="7" t="s">
        <v>42</v>
      </c>
      <c r="B10" s="17">
        <v>41815</v>
      </c>
      <c r="C10" s="7" t="s">
        <v>37</v>
      </c>
      <c r="D10" s="7">
        <v>16</v>
      </c>
      <c r="E10" s="7">
        <v>8</v>
      </c>
      <c r="F10">
        <v>26</v>
      </c>
      <c r="G10">
        <v>2</v>
      </c>
      <c r="H10" s="15">
        <v>7.6899999999999996E-2</v>
      </c>
      <c r="J10" s="6" t="s">
        <v>44</v>
      </c>
      <c r="K10" s="16">
        <v>41809</v>
      </c>
      <c r="L10" s="6" t="s">
        <v>21</v>
      </c>
      <c r="M10" s="6">
        <v>16</v>
      </c>
      <c r="N10" s="6">
        <v>10</v>
      </c>
      <c r="O10" s="7"/>
      <c r="P10" s="7"/>
      <c r="Q10" s="7"/>
    </row>
    <row r="11" spans="1:17" ht="18">
      <c r="A11" s="7" t="s">
        <v>42</v>
      </c>
      <c r="B11" s="17">
        <v>41815</v>
      </c>
      <c r="C11" s="7" t="s">
        <v>37</v>
      </c>
      <c r="D11" s="7">
        <v>22</v>
      </c>
      <c r="E11" s="7">
        <v>9</v>
      </c>
      <c r="F11" s="7"/>
      <c r="G11" s="7"/>
      <c r="H11" s="7"/>
      <c r="J11" s="6" t="s">
        <v>44</v>
      </c>
      <c r="K11" s="16">
        <v>41809</v>
      </c>
      <c r="L11" s="6" t="s">
        <v>21</v>
      </c>
      <c r="M11" s="6">
        <v>21</v>
      </c>
      <c r="N11" s="6">
        <v>11</v>
      </c>
      <c r="O11" s="7"/>
      <c r="P11" s="7"/>
      <c r="Q11" s="7"/>
    </row>
    <row r="12" spans="1:17" ht="18">
      <c r="A12" s="7" t="s">
        <v>42</v>
      </c>
      <c r="B12" s="17">
        <v>41815</v>
      </c>
      <c r="C12" s="7" t="s">
        <v>37</v>
      </c>
      <c r="D12" s="7">
        <v>17</v>
      </c>
      <c r="E12" s="7">
        <v>10</v>
      </c>
      <c r="F12" s="7"/>
      <c r="G12" s="7" t="s">
        <v>121</v>
      </c>
      <c r="H12" s="15">
        <v>0.1923</v>
      </c>
      <c r="J12" s="6" t="s">
        <v>44</v>
      </c>
      <c r="K12" s="16">
        <v>41809</v>
      </c>
      <c r="L12" s="6" t="s">
        <v>21</v>
      </c>
      <c r="M12" s="6">
        <v>19</v>
      </c>
      <c r="N12" s="6">
        <v>12</v>
      </c>
      <c r="O12" s="7"/>
      <c r="P12" s="7"/>
      <c r="Q12" s="7"/>
    </row>
    <row r="13" spans="1:17" ht="18">
      <c r="A13" s="7" t="s">
        <v>42</v>
      </c>
      <c r="B13" s="17">
        <v>41815</v>
      </c>
      <c r="C13" s="7" t="s">
        <v>37</v>
      </c>
      <c r="D13" s="7">
        <v>30</v>
      </c>
      <c r="E13" s="7">
        <v>11</v>
      </c>
      <c r="F13" s="7"/>
      <c r="G13" s="7" t="s">
        <v>122</v>
      </c>
      <c r="H13" s="15">
        <v>0.34620000000000001</v>
      </c>
      <c r="I13" s="10"/>
      <c r="J13" s="6" t="s">
        <v>44</v>
      </c>
      <c r="K13" s="16">
        <v>41816</v>
      </c>
      <c r="L13" s="6" t="s">
        <v>22</v>
      </c>
      <c r="M13" s="6">
        <v>30</v>
      </c>
      <c r="N13" s="6">
        <v>1</v>
      </c>
      <c r="O13" s="6">
        <v>11</v>
      </c>
      <c r="P13" s="6">
        <v>19.454545450000001</v>
      </c>
      <c r="Q13" s="6">
        <v>5.241443243</v>
      </c>
    </row>
    <row r="14" spans="1:17" ht="18">
      <c r="A14" s="7" t="s">
        <v>42</v>
      </c>
      <c r="B14" s="17">
        <v>41815</v>
      </c>
      <c r="C14" s="7" t="s">
        <v>37</v>
      </c>
      <c r="D14" s="7">
        <v>21</v>
      </c>
      <c r="E14" s="7">
        <v>12</v>
      </c>
      <c r="F14" s="7"/>
      <c r="G14" s="7" t="s">
        <v>123</v>
      </c>
      <c r="H14" s="15">
        <v>0.3846</v>
      </c>
      <c r="J14" s="6" t="s">
        <v>44</v>
      </c>
      <c r="K14" s="16">
        <v>41816</v>
      </c>
      <c r="L14" s="6" t="s">
        <v>22</v>
      </c>
      <c r="M14" s="6">
        <v>19</v>
      </c>
      <c r="N14" s="6">
        <v>2</v>
      </c>
      <c r="O14" s="7"/>
      <c r="P14" s="7"/>
      <c r="Q14" s="7"/>
    </row>
    <row r="15" spans="1:17" ht="18">
      <c r="A15" s="7" t="s">
        <v>42</v>
      </c>
      <c r="B15" s="17">
        <v>41815</v>
      </c>
      <c r="C15" s="7" t="s">
        <v>37</v>
      </c>
      <c r="D15" s="7">
        <v>15</v>
      </c>
      <c r="E15" s="7">
        <v>13</v>
      </c>
      <c r="F15" s="7"/>
      <c r="G15" s="7" t="s">
        <v>124</v>
      </c>
      <c r="H15" s="15">
        <v>7.6899999999999996E-2</v>
      </c>
      <c r="J15" s="6" t="s">
        <v>44</v>
      </c>
      <c r="K15" s="16">
        <v>41816</v>
      </c>
      <c r="L15" s="6" t="s">
        <v>22</v>
      </c>
      <c r="M15" s="6">
        <v>23</v>
      </c>
      <c r="N15" s="6">
        <v>3</v>
      </c>
      <c r="O15" s="7"/>
      <c r="P15" s="7"/>
      <c r="Q15" s="7"/>
    </row>
    <row r="16" spans="1:17" ht="18">
      <c r="A16" s="7" t="s">
        <v>42</v>
      </c>
      <c r="B16" s="17">
        <v>41815</v>
      </c>
      <c r="C16" s="7" t="s">
        <v>37</v>
      </c>
      <c r="D16" s="7">
        <v>22</v>
      </c>
      <c r="E16" s="7">
        <v>14</v>
      </c>
      <c r="F16" s="7"/>
      <c r="G16" s="7"/>
      <c r="H16" s="7"/>
      <c r="J16" s="6" t="s">
        <v>44</v>
      </c>
      <c r="K16" s="16">
        <v>41816</v>
      </c>
      <c r="L16" s="6" t="s">
        <v>22</v>
      </c>
      <c r="M16" s="6">
        <v>15</v>
      </c>
      <c r="N16" s="6">
        <v>4</v>
      </c>
      <c r="O16" s="7"/>
      <c r="P16" s="7"/>
      <c r="Q16" s="7"/>
    </row>
    <row r="17" spans="1:17" ht="18">
      <c r="A17" s="7" t="s">
        <v>42</v>
      </c>
      <c r="B17" s="17">
        <v>41815</v>
      </c>
      <c r="C17" s="7" t="s">
        <v>37</v>
      </c>
      <c r="D17" s="7">
        <v>23</v>
      </c>
      <c r="E17" s="7">
        <v>15</v>
      </c>
      <c r="F17" s="7"/>
      <c r="G17" s="7"/>
      <c r="H17" s="7"/>
      <c r="I17" s="10"/>
      <c r="J17" s="6" t="s">
        <v>44</v>
      </c>
      <c r="K17" s="16">
        <v>41816</v>
      </c>
      <c r="L17" s="6" t="s">
        <v>22</v>
      </c>
      <c r="M17" s="6">
        <v>13</v>
      </c>
      <c r="N17" s="6">
        <v>5</v>
      </c>
      <c r="O17" s="7"/>
      <c r="P17" s="7"/>
      <c r="Q17" s="7"/>
    </row>
    <row r="18" spans="1:17" ht="18">
      <c r="A18" s="7" t="s">
        <v>42</v>
      </c>
      <c r="B18" s="17">
        <v>41815</v>
      </c>
      <c r="C18" s="7" t="s">
        <v>37</v>
      </c>
      <c r="D18" s="7">
        <v>18</v>
      </c>
      <c r="E18" s="7">
        <v>16</v>
      </c>
      <c r="F18" s="7"/>
      <c r="G18" s="7"/>
      <c r="H18" s="7"/>
      <c r="J18" s="6" t="s">
        <v>44</v>
      </c>
      <c r="K18" s="16">
        <v>41816</v>
      </c>
      <c r="L18" s="6" t="s">
        <v>22</v>
      </c>
      <c r="M18" s="6">
        <v>22</v>
      </c>
      <c r="N18" s="6">
        <v>6</v>
      </c>
      <c r="O18" s="7"/>
      <c r="P18" s="7"/>
      <c r="Q18" s="7"/>
    </row>
    <row r="19" spans="1:17" ht="18">
      <c r="A19" s="7" t="s">
        <v>42</v>
      </c>
      <c r="B19" s="17">
        <v>41815</v>
      </c>
      <c r="C19" s="7" t="s">
        <v>37</v>
      </c>
      <c r="D19" s="7">
        <v>14</v>
      </c>
      <c r="E19" s="7">
        <v>17</v>
      </c>
      <c r="F19" s="7"/>
      <c r="G19" s="7"/>
      <c r="H19" s="7"/>
      <c r="J19" s="6" t="s">
        <v>44</v>
      </c>
      <c r="K19" s="16">
        <v>41816</v>
      </c>
      <c r="L19" s="6" t="s">
        <v>22</v>
      </c>
      <c r="M19" s="6">
        <v>22</v>
      </c>
      <c r="N19" s="6">
        <v>7</v>
      </c>
      <c r="O19" s="7"/>
      <c r="P19" s="7"/>
      <c r="Q19" s="7"/>
    </row>
    <row r="20" spans="1:17" ht="18">
      <c r="A20" s="7" t="s">
        <v>42</v>
      </c>
      <c r="B20" s="17">
        <v>41815</v>
      </c>
      <c r="C20" s="7" t="s">
        <v>37</v>
      </c>
      <c r="D20" s="7">
        <v>16</v>
      </c>
      <c r="E20" s="7">
        <v>18</v>
      </c>
      <c r="F20" s="7"/>
      <c r="G20" s="7"/>
      <c r="H20" s="7"/>
      <c r="J20" s="6" t="s">
        <v>44</v>
      </c>
      <c r="K20" s="16">
        <v>41816</v>
      </c>
      <c r="L20" s="6" t="s">
        <v>22</v>
      </c>
      <c r="M20" s="6">
        <v>18</v>
      </c>
      <c r="N20" s="6">
        <v>8</v>
      </c>
      <c r="O20" s="7"/>
      <c r="P20" s="7"/>
      <c r="Q20" s="7"/>
    </row>
    <row r="21" spans="1:17" ht="18">
      <c r="A21" s="7" t="s">
        <v>42</v>
      </c>
      <c r="B21" s="17">
        <v>41815</v>
      </c>
      <c r="C21" s="7" t="s">
        <v>37</v>
      </c>
      <c r="D21" s="7">
        <v>24</v>
      </c>
      <c r="E21" s="7">
        <v>19</v>
      </c>
      <c r="F21" s="7"/>
      <c r="G21" s="7"/>
      <c r="H21" s="7"/>
      <c r="J21" s="6" t="s">
        <v>44</v>
      </c>
      <c r="K21" s="16">
        <v>41816</v>
      </c>
      <c r="L21" s="6" t="s">
        <v>22</v>
      </c>
      <c r="M21" s="6">
        <v>20</v>
      </c>
      <c r="N21" s="6">
        <v>9</v>
      </c>
      <c r="O21" s="7"/>
      <c r="P21" s="7"/>
      <c r="Q21" s="7"/>
    </row>
    <row r="22" spans="1:17" ht="18">
      <c r="A22" s="7" t="s">
        <v>42</v>
      </c>
      <c r="B22" s="17">
        <v>41815</v>
      </c>
      <c r="C22" s="7" t="s">
        <v>37</v>
      </c>
      <c r="D22" s="7">
        <v>24</v>
      </c>
      <c r="E22" s="7">
        <v>20</v>
      </c>
      <c r="F22" s="7"/>
      <c r="G22" s="7"/>
      <c r="H22" s="7"/>
      <c r="J22" s="6" t="s">
        <v>44</v>
      </c>
      <c r="K22" s="16">
        <v>41816</v>
      </c>
      <c r="L22" s="6" t="s">
        <v>22</v>
      </c>
      <c r="M22" s="6">
        <v>21</v>
      </c>
      <c r="N22" s="6">
        <v>10</v>
      </c>
      <c r="O22" s="7"/>
      <c r="P22" s="7"/>
      <c r="Q22" s="7"/>
    </row>
    <row r="23" spans="1:17" ht="18">
      <c r="A23" s="7" t="s">
        <v>42</v>
      </c>
      <c r="B23" s="17">
        <v>41815</v>
      </c>
      <c r="C23" s="7" t="s">
        <v>37</v>
      </c>
      <c r="D23" s="7">
        <v>12</v>
      </c>
      <c r="E23" s="7">
        <v>21</v>
      </c>
      <c r="F23" s="7"/>
      <c r="G23" s="7"/>
      <c r="H23" s="7"/>
      <c r="J23" s="6" t="s">
        <v>44</v>
      </c>
      <c r="K23" s="16">
        <v>41816</v>
      </c>
      <c r="L23" s="6" t="s">
        <v>22</v>
      </c>
      <c r="M23" s="6">
        <v>11</v>
      </c>
      <c r="N23" s="6">
        <v>11</v>
      </c>
      <c r="O23" s="7"/>
      <c r="P23" s="7"/>
      <c r="Q23" s="7"/>
    </row>
    <row r="24" spans="1:17" ht="18">
      <c r="A24" s="7" t="s">
        <v>42</v>
      </c>
      <c r="B24" s="17">
        <v>41815</v>
      </c>
      <c r="C24" s="7" t="s">
        <v>37</v>
      </c>
      <c r="D24" s="7">
        <v>17</v>
      </c>
      <c r="E24" s="7">
        <v>22</v>
      </c>
      <c r="F24" s="7"/>
      <c r="G24" s="7"/>
      <c r="H24" s="7"/>
      <c r="J24" s="6" t="s">
        <v>44</v>
      </c>
      <c r="K24" s="16">
        <v>41816</v>
      </c>
      <c r="L24" s="6" t="s">
        <v>57</v>
      </c>
      <c r="M24" s="6">
        <v>24</v>
      </c>
      <c r="N24" s="6">
        <v>1</v>
      </c>
      <c r="O24" s="6">
        <v>86</v>
      </c>
      <c r="P24" s="6">
        <v>22.418604649999999</v>
      </c>
      <c r="Q24" s="6">
        <v>4.2798161490000002</v>
      </c>
    </row>
    <row r="25" spans="1:17" ht="18">
      <c r="A25" s="7" t="s">
        <v>42</v>
      </c>
      <c r="B25" s="17">
        <v>41815</v>
      </c>
      <c r="C25" s="7" t="s">
        <v>37</v>
      </c>
      <c r="D25" s="7">
        <v>18</v>
      </c>
      <c r="E25" s="7">
        <v>23</v>
      </c>
      <c r="F25" s="7"/>
      <c r="G25" s="7"/>
      <c r="H25" s="7"/>
      <c r="J25" s="6" t="s">
        <v>44</v>
      </c>
      <c r="K25" s="16">
        <v>41816</v>
      </c>
      <c r="L25" s="6" t="s">
        <v>57</v>
      </c>
      <c r="M25" s="6">
        <v>23</v>
      </c>
      <c r="N25" s="6">
        <v>2</v>
      </c>
      <c r="O25" s="7"/>
      <c r="P25" s="7"/>
      <c r="Q25" s="7"/>
    </row>
    <row r="26" spans="1:17" ht="18">
      <c r="A26" s="7" t="s">
        <v>42</v>
      </c>
      <c r="B26" s="17">
        <v>41815</v>
      </c>
      <c r="C26" s="7" t="s">
        <v>37</v>
      </c>
      <c r="D26" s="7">
        <v>15</v>
      </c>
      <c r="E26" s="7">
        <v>24</v>
      </c>
      <c r="F26" s="7"/>
      <c r="G26" s="7"/>
      <c r="H26" s="7"/>
      <c r="J26" s="6" t="s">
        <v>44</v>
      </c>
      <c r="K26" s="16">
        <v>41816</v>
      </c>
      <c r="L26" s="6" t="s">
        <v>57</v>
      </c>
      <c r="M26" s="6">
        <v>16</v>
      </c>
      <c r="N26" s="6">
        <v>3</v>
      </c>
      <c r="O26" s="7"/>
      <c r="P26" s="7"/>
      <c r="Q26" s="7"/>
    </row>
    <row r="27" spans="1:17" ht="18">
      <c r="A27" s="6" t="s">
        <v>42</v>
      </c>
      <c r="B27" s="16">
        <v>41808</v>
      </c>
      <c r="C27" s="6" t="s">
        <v>33</v>
      </c>
      <c r="D27" s="6">
        <v>14</v>
      </c>
      <c r="E27" s="6">
        <v>1</v>
      </c>
      <c r="F27" s="6">
        <v>10</v>
      </c>
      <c r="G27" s="6">
        <v>15.1</v>
      </c>
      <c r="H27" s="6">
        <v>3.510302298</v>
      </c>
      <c r="J27" s="6" t="s">
        <v>44</v>
      </c>
      <c r="K27" s="16">
        <v>41816</v>
      </c>
      <c r="L27" s="6" t="s">
        <v>57</v>
      </c>
      <c r="M27" s="6">
        <v>22</v>
      </c>
      <c r="N27" s="6">
        <v>4</v>
      </c>
      <c r="O27" s="7"/>
      <c r="P27" s="7"/>
      <c r="Q27" s="7"/>
    </row>
    <row r="28" spans="1:17" ht="18">
      <c r="A28" s="6" t="s">
        <v>42</v>
      </c>
      <c r="B28" s="16">
        <v>41808</v>
      </c>
      <c r="C28" s="6" t="s">
        <v>33</v>
      </c>
      <c r="D28" s="6">
        <v>22</v>
      </c>
      <c r="E28" s="6">
        <v>2</v>
      </c>
      <c r="F28" s="7"/>
      <c r="G28" s="7"/>
      <c r="H28" s="7"/>
      <c r="J28" s="6" t="s">
        <v>44</v>
      </c>
      <c r="K28" s="16">
        <v>41816</v>
      </c>
      <c r="L28" s="6" t="s">
        <v>57</v>
      </c>
      <c r="M28" s="6">
        <v>14</v>
      </c>
      <c r="N28" s="6">
        <v>5</v>
      </c>
      <c r="O28" s="7"/>
      <c r="P28" s="7"/>
      <c r="Q28" s="7"/>
    </row>
    <row r="29" spans="1:17" ht="18">
      <c r="A29" s="6" t="s">
        <v>42</v>
      </c>
      <c r="B29" s="16">
        <v>41808</v>
      </c>
      <c r="C29" s="6" t="s">
        <v>33</v>
      </c>
      <c r="D29" s="6">
        <v>16</v>
      </c>
      <c r="E29" s="6">
        <v>3</v>
      </c>
      <c r="F29" s="7"/>
      <c r="G29" s="7"/>
      <c r="H29" s="7"/>
      <c r="I29" s="10"/>
      <c r="J29" s="6" t="s">
        <v>44</v>
      </c>
      <c r="K29" s="16">
        <v>41816</v>
      </c>
      <c r="L29" s="6" t="s">
        <v>57</v>
      </c>
      <c r="M29" s="6">
        <v>30</v>
      </c>
      <c r="N29" s="6">
        <v>6</v>
      </c>
      <c r="O29" s="7"/>
      <c r="P29" s="7"/>
      <c r="Q29" s="7"/>
    </row>
    <row r="30" spans="1:17" ht="18">
      <c r="A30" s="6" t="s">
        <v>42</v>
      </c>
      <c r="B30" s="16">
        <v>41808</v>
      </c>
      <c r="C30" s="6" t="s">
        <v>33</v>
      </c>
      <c r="D30" s="6">
        <v>17</v>
      </c>
      <c r="E30" s="6">
        <v>4</v>
      </c>
      <c r="F30" s="7"/>
      <c r="G30" s="7"/>
      <c r="H30" s="7"/>
      <c r="J30" s="6" t="s">
        <v>44</v>
      </c>
      <c r="K30" s="16">
        <v>41816</v>
      </c>
      <c r="L30" s="6" t="s">
        <v>57</v>
      </c>
      <c r="M30" s="6">
        <v>23</v>
      </c>
      <c r="N30" s="6">
        <v>7</v>
      </c>
      <c r="O30" s="7"/>
      <c r="P30" s="7"/>
      <c r="Q30" s="7"/>
    </row>
    <row r="31" spans="1:17" ht="18">
      <c r="A31" s="6" t="s">
        <v>42</v>
      </c>
      <c r="B31" s="16">
        <v>41808</v>
      </c>
      <c r="C31" s="6" t="s">
        <v>33</v>
      </c>
      <c r="D31" s="6">
        <v>10</v>
      </c>
      <c r="E31" s="6">
        <v>5</v>
      </c>
      <c r="F31" s="7"/>
      <c r="G31" s="7"/>
      <c r="H31" s="7"/>
      <c r="J31" s="6" t="s">
        <v>44</v>
      </c>
      <c r="K31" s="16">
        <v>41816</v>
      </c>
      <c r="L31" s="6" t="s">
        <v>57</v>
      </c>
      <c r="M31" s="6">
        <v>26</v>
      </c>
      <c r="N31" s="6">
        <v>8</v>
      </c>
      <c r="O31" s="7"/>
      <c r="P31" s="7"/>
      <c r="Q31" s="7"/>
    </row>
    <row r="32" spans="1:17" ht="18">
      <c r="A32" s="6" t="s">
        <v>42</v>
      </c>
      <c r="B32" s="16">
        <v>41808</v>
      </c>
      <c r="C32" s="6" t="s">
        <v>33</v>
      </c>
      <c r="D32" s="6">
        <v>16</v>
      </c>
      <c r="E32" s="6">
        <v>6</v>
      </c>
      <c r="F32" s="7"/>
      <c r="G32" s="7"/>
      <c r="H32" s="7"/>
      <c r="J32" s="6" t="s">
        <v>44</v>
      </c>
      <c r="K32" s="16">
        <v>41816</v>
      </c>
      <c r="L32" s="6" t="s">
        <v>57</v>
      </c>
      <c r="M32" s="6">
        <v>23</v>
      </c>
      <c r="N32" s="6">
        <v>9</v>
      </c>
      <c r="O32" s="7"/>
      <c r="P32" s="7"/>
      <c r="Q32" s="7"/>
    </row>
    <row r="33" spans="1:17" ht="18">
      <c r="A33" s="6" t="s">
        <v>42</v>
      </c>
      <c r="B33" s="16">
        <v>41808</v>
      </c>
      <c r="C33" s="6" t="s">
        <v>33</v>
      </c>
      <c r="D33" s="6">
        <v>16</v>
      </c>
      <c r="E33" s="6">
        <v>7</v>
      </c>
      <c r="F33" s="7"/>
      <c r="G33" s="7"/>
      <c r="H33" s="7"/>
      <c r="J33" s="6" t="s">
        <v>44</v>
      </c>
      <c r="K33" s="16">
        <v>41816</v>
      </c>
      <c r="L33" s="6" t="s">
        <v>57</v>
      </c>
      <c r="M33" s="6">
        <v>25</v>
      </c>
      <c r="N33" s="6">
        <v>10</v>
      </c>
      <c r="O33" s="7"/>
      <c r="P33" s="7"/>
      <c r="Q33" s="7"/>
    </row>
    <row r="34" spans="1:17" ht="18">
      <c r="A34" s="6" t="s">
        <v>42</v>
      </c>
      <c r="B34" s="16">
        <v>41808</v>
      </c>
      <c r="C34" s="6" t="s">
        <v>33</v>
      </c>
      <c r="D34" s="6">
        <v>12</v>
      </c>
      <c r="E34" s="6">
        <v>8</v>
      </c>
      <c r="F34" s="7"/>
      <c r="G34" s="7"/>
      <c r="H34" s="7"/>
      <c r="J34" s="6" t="s">
        <v>44</v>
      </c>
      <c r="K34" s="16">
        <v>41816</v>
      </c>
      <c r="L34" s="6" t="s">
        <v>57</v>
      </c>
      <c r="M34" s="6">
        <v>25</v>
      </c>
      <c r="N34" s="6">
        <v>11</v>
      </c>
      <c r="O34" s="7"/>
      <c r="P34" s="7"/>
      <c r="Q34" s="7"/>
    </row>
    <row r="35" spans="1:17" ht="18">
      <c r="A35" s="6" t="s">
        <v>42</v>
      </c>
      <c r="B35" s="16">
        <v>41808</v>
      </c>
      <c r="C35" s="6" t="s">
        <v>33</v>
      </c>
      <c r="D35" s="6">
        <v>17</v>
      </c>
      <c r="E35" s="6">
        <v>9</v>
      </c>
      <c r="F35" s="7"/>
      <c r="G35" s="7"/>
      <c r="H35" s="7"/>
      <c r="J35" s="6" t="s">
        <v>44</v>
      </c>
      <c r="K35" s="16">
        <v>41816</v>
      </c>
      <c r="L35" s="6" t="s">
        <v>57</v>
      </c>
      <c r="M35" s="6">
        <v>22</v>
      </c>
      <c r="N35" s="6">
        <v>12</v>
      </c>
      <c r="O35" s="7"/>
      <c r="P35" s="7"/>
      <c r="Q35" s="7"/>
    </row>
    <row r="36" spans="1:17" ht="18">
      <c r="A36" s="6" t="s">
        <v>42</v>
      </c>
      <c r="B36" s="16">
        <v>41808</v>
      </c>
      <c r="C36" s="6" t="s">
        <v>33</v>
      </c>
      <c r="D36" s="6">
        <v>11</v>
      </c>
      <c r="E36" s="6">
        <v>10</v>
      </c>
      <c r="F36" s="7"/>
      <c r="G36" s="7"/>
      <c r="H36" s="7"/>
      <c r="J36" s="6" t="s">
        <v>44</v>
      </c>
      <c r="K36" s="16">
        <v>41816</v>
      </c>
      <c r="L36" s="6" t="s">
        <v>57</v>
      </c>
      <c r="M36" s="6">
        <v>20</v>
      </c>
      <c r="N36" s="6">
        <v>13</v>
      </c>
      <c r="O36" s="7"/>
      <c r="P36" s="7"/>
      <c r="Q36" s="7"/>
    </row>
    <row r="37" spans="1:17" ht="18">
      <c r="A37" s="7" t="s">
        <v>42</v>
      </c>
      <c r="B37" s="17">
        <v>41815</v>
      </c>
      <c r="C37" s="7" t="s">
        <v>39</v>
      </c>
      <c r="D37" s="7">
        <v>10</v>
      </c>
      <c r="E37" s="7">
        <v>1</v>
      </c>
      <c r="F37" s="7">
        <v>22</v>
      </c>
      <c r="G37" s="7">
        <v>17.09090909</v>
      </c>
      <c r="H37" s="7">
        <v>4.3305019050000002</v>
      </c>
      <c r="I37" s="10"/>
      <c r="J37" s="6" t="s">
        <v>44</v>
      </c>
      <c r="K37" s="16">
        <v>41816</v>
      </c>
      <c r="L37" s="6" t="s">
        <v>57</v>
      </c>
      <c r="M37" s="6">
        <v>24</v>
      </c>
      <c r="N37" s="6">
        <v>14</v>
      </c>
      <c r="O37" s="7"/>
      <c r="P37" s="7"/>
      <c r="Q37" s="7"/>
    </row>
    <row r="38" spans="1:17" ht="18">
      <c r="A38" s="7" t="s">
        <v>42</v>
      </c>
      <c r="B38" s="17">
        <v>41815</v>
      </c>
      <c r="C38" s="7" t="s">
        <v>39</v>
      </c>
      <c r="D38" s="7">
        <v>11</v>
      </c>
      <c r="E38" s="7">
        <v>2</v>
      </c>
      <c r="F38" s="7"/>
      <c r="G38" s="7"/>
      <c r="H38" s="7"/>
      <c r="J38" s="6" t="s">
        <v>44</v>
      </c>
      <c r="K38" s="16">
        <v>41816</v>
      </c>
      <c r="L38" s="6" t="s">
        <v>57</v>
      </c>
      <c r="M38" s="6">
        <v>15</v>
      </c>
      <c r="N38" s="6">
        <v>15</v>
      </c>
      <c r="O38" s="7"/>
      <c r="P38" s="7"/>
      <c r="Q38" s="7"/>
    </row>
    <row r="39" spans="1:17" ht="18">
      <c r="A39" s="7" t="s">
        <v>42</v>
      </c>
      <c r="B39" s="17">
        <v>41815</v>
      </c>
      <c r="C39" s="7" t="s">
        <v>39</v>
      </c>
      <c r="D39" s="7">
        <v>14</v>
      </c>
      <c r="E39" s="7">
        <v>3</v>
      </c>
      <c r="F39" t="s">
        <v>120</v>
      </c>
      <c r="G39" s="15">
        <v>9.3799999999999994E-2</v>
      </c>
      <c r="H39" s="7"/>
      <c r="J39" s="6" t="s">
        <v>44</v>
      </c>
      <c r="K39" s="16">
        <v>41816</v>
      </c>
      <c r="L39" s="6" t="s">
        <v>57</v>
      </c>
      <c r="M39" s="6">
        <v>16</v>
      </c>
      <c r="N39" s="6">
        <v>16</v>
      </c>
      <c r="O39" s="7"/>
      <c r="P39" s="7"/>
      <c r="Q39" s="7"/>
    </row>
    <row r="40" spans="1:17" ht="18">
      <c r="A40" s="7" t="s">
        <v>42</v>
      </c>
      <c r="B40" s="17">
        <v>41815</v>
      </c>
      <c r="C40" s="7" t="s">
        <v>39</v>
      </c>
      <c r="D40" s="7">
        <v>22</v>
      </c>
      <c r="E40" s="7">
        <v>4</v>
      </c>
      <c r="F40" t="s">
        <v>121</v>
      </c>
      <c r="G40" s="15">
        <v>0.28129999999999999</v>
      </c>
      <c r="H40" s="7"/>
      <c r="J40" s="6" t="s">
        <v>44</v>
      </c>
      <c r="K40" s="16">
        <v>41816</v>
      </c>
      <c r="L40" s="6" t="s">
        <v>57</v>
      </c>
      <c r="M40" s="6">
        <v>20</v>
      </c>
      <c r="N40" s="6">
        <v>17</v>
      </c>
      <c r="O40" s="7"/>
      <c r="P40" s="7"/>
      <c r="Q40" s="7"/>
    </row>
    <row r="41" spans="1:17" ht="18">
      <c r="A41" s="7" t="s">
        <v>42</v>
      </c>
      <c r="B41" s="17">
        <v>41815</v>
      </c>
      <c r="C41" s="7" t="s">
        <v>39</v>
      </c>
      <c r="D41" s="7">
        <v>23</v>
      </c>
      <c r="E41" s="7">
        <v>5</v>
      </c>
      <c r="F41" t="s">
        <v>122</v>
      </c>
      <c r="G41" s="15">
        <v>0.40629999999999999</v>
      </c>
      <c r="H41" s="7"/>
      <c r="J41" s="6" t="s">
        <v>44</v>
      </c>
      <c r="K41" s="16">
        <v>41816</v>
      </c>
      <c r="L41" s="6" t="s">
        <v>57</v>
      </c>
      <c r="M41" s="6">
        <v>15</v>
      </c>
      <c r="N41" s="6">
        <v>18</v>
      </c>
      <c r="O41" s="7"/>
      <c r="P41" s="7"/>
      <c r="Q41" s="7"/>
    </row>
    <row r="42" spans="1:17" ht="18">
      <c r="A42" s="7" t="s">
        <v>42</v>
      </c>
      <c r="B42" s="17">
        <v>41815</v>
      </c>
      <c r="C42" s="7" t="s">
        <v>39</v>
      </c>
      <c r="D42" s="7">
        <v>19</v>
      </c>
      <c r="E42" s="7">
        <v>6</v>
      </c>
      <c r="F42" t="s">
        <v>123</v>
      </c>
      <c r="G42" s="15">
        <v>0.21879999999999999</v>
      </c>
      <c r="H42" s="7"/>
      <c r="J42" s="6" t="s">
        <v>44</v>
      </c>
      <c r="K42" s="16">
        <v>41816</v>
      </c>
      <c r="L42" s="6" t="s">
        <v>57</v>
      </c>
      <c r="M42" s="6">
        <v>26</v>
      </c>
      <c r="N42" s="6">
        <v>19</v>
      </c>
      <c r="O42" s="7"/>
      <c r="P42" s="7"/>
      <c r="Q42" s="7"/>
    </row>
    <row r="43" spans="1:17" ht="18">
      <c r="A43" s="7" t="s">
        <v>42</v>
      </c>
      <c r="B43" s="17">
        <v>41815</v>
      </c>
      <c r="C43" s="7" t="s">
        <v>39</v>
      </c>
      <c r="D43" s="7">
        <v>21</v>
      </c>
      <c r="E43" s="7">
        <v>7</v>
      </c>
      <c r="F43" s="7"/>
      <c r="G43" s="7"/>
      <c r="H43" s="7"/>
      <c r="J43" s="6" t="s">
        <v>44</v>
      </c>
      <c r="K43" s="16">
        <v>41816</v>
      </c>
      <c r="L43" s="6" t="s">
        <v>57</v>
      </c>
      <c r="M43" s="6">
        <v>22</v>
      </c>
      <c r="N43" s="6">
        <v>20</v>
      </c>
      <c r="O43" s="7"/>
      <c r="P43" s="7"/>
      <c r="Q43" s="7"/>
    </row>
    <row r="44" spans="1:17" ht="18">
      <c r="A44" s="7" t="s">
        <v>42</v>
      </c>
      <c r="B44" s="17">
        <v>41815</v>
      </c>
      <c r="C44" s="7" t="s">
        <v>39</v>
      </c>
      <c r="D44" s="7">
        <v>19</v>
      </c>
      <c r="E44" s="7">
        <v>8</v>
      </c>
      <c r="F44" s="7"/>
      <c r="G44" s="7"/>
      <c r="H44" s="7"/>
      <c r="J44" s="6" t="s">
        <v>44</v>
      </c>
      <c r="K44" s="16">
        <v>41816</v>
      </c>
      <c r="L44" s="6" t="s">
        <v>57</v>
      </c>
      <c r="M44" s="6">
        <v>26</v>
      </c>
      <c r="N44" s="6">
        <v>21</v>
      </c>
      <c r="O44" s="7"/>
      <c r="P44" s="7"/>
      <c r="Q44" s="7"/>
    </row>
    <row r="45" spans="1:17" ht="18">
      <c r="A45" s="7" t="s">
        <v>42</v>
      </c>
      <c r="B45" s="17">
        <v>41815</v>
      </c>
      <c r="C45" s="7" t="s">
        <v>39</v>
      </c>
      <c r="D45" s="7">
        <v>23</v>
      </c>
      <c r="E45" s="7">
        <v>9</v>
      </c>
      <c r="F45" s="7"/>
      <c r="G45" s="7"/>
      <c r="H45" s="7"/>
      <c r="J45" s="6" t="s">
        <v>44</v>
      </c>
      <c r="K45" s="16">
        <v>41816</v>
      </c>
      <c r="L45" s="6" t="s">
        <v>57</v>
      </c>
      <c r="M45" s="6">
        <v>28</v>
      </c>
      <c r="N45" s="6">
        <v>22</v>
      </c>
      <c r="O45" s="7"/>
      <c r="P45" s="7"/>
      <c r="Q45" s="7"/>
    </row>
    <row r="46" spans="1:17" ht="18">
      <c r="A46" s="7" t="s">
        <v>42</v>
      </c>
      <c r="B46" s="17">
        <v>41815</v>
      </c>
      <c r="C46" s="7" t="s">
        <v>39</v>
      </c>
      <c r="D46" s="7">
        <v>16</v>
      </c>
      <c r="E46" s="7">
        <v>10</v>
      </c>
      <c r="F46" s="7"/>
      <c r="G46" s="7"/>
      <c r="H46" s="7"/>
      <c r="J46" s="6" t="s">
        <v>44</v>
      </c>
      <c r="K46" s="16">
        <v>41816</v>
      </c>
      <c r="L46" s="6" t="s">
        <v>57</v>
      </c>
      <c r="M46" s="6">
        <v>20</v>
      </c>
      <c r="N46" s="6">
        <v>23</v>
      </c>
      <c r="O46" s="7"/>
      <c r="P46" s="7"/>
      <c r="Q46" s="7"/>
    </row>
    <row r="47" spans="1:17" ht="18">
      <c r="A47" s="7" t="s">
        <v>42</v>
      </c>
      <c r="B47" s="17">
        <v>41815</v>
      </c>
      <c r="C47" s="7" t="s">
        <v>39</v>
      </c>
      <c r="D47" s="7">
        <v>22</v>
      </c>
      <c r="E47" s="7">
        <v>11</v>
      </c>
      <c r="F47" s="7"/>
      <c r="G47" s="7"/>
      <c r="H47" s="7"/>
      <c r="J47" s="6" t="s">
        <v>44</v>
      </c>
      <c r="K47" s="16">
        <v>41816</v>
      </c>
      <c r="L47" s="6" t="s">
        <v>57</v>
      </c>
      <c r="M47" s="6">
        <v>25</v>
      </c>
      <c r="N47" s="6">
        <v>24</v>
      </c>
      <c r="O47" s="7"/>
      <c r="P47" s="7"/>
      <c r="Q47" s="7"/>
    </row>
    <row r="48" spans="1:17" ht="18">
      <c r="A48" s="7" t="s">
        <v>42</v>
      </c>
      <c r="B48" s="17">
        <v>41815</v>
      </c>
      <c r="C48" s="7" t="s">
        <v>39</v>
      </c>
      <c r="D48" s="7">
        <v>8</v>
      </c>
      <c r="E48" s="7">
        <v>12</v>
      </c>
      <c r="F48" s="7"/>
      <c r="G48" s="7"/>
      <c r="H48" s="7"/>
      <c r="J48" s="6" t="s">
        <v>44</v>
      </c>
      <c r="K48" s="16">
        <v>41816</v>
      </c>
      <c r="L48" s="6" t="s">
        <v>57</v>
      </c>
      <c r="M48" s="6">
        <v>26</v>
      </c>
      <c r="N48" s="6">
        <v>25</v>
      </c>
      <c r="O48" s="7"/>
      <c r="P48" s="7"/>
      <c r="Q48" s="7"/>
    </row>
    <row r="49" spans="1:17" ht="18">
      <c r="A49" s="7" t="s">
        <v>42</v>
      </c>
      <c r="B49" s="17">
        <v>41815</v>
      </c>
      <c r="C49" s="7" t="s">
        <v>39</v>
      </c>
      <c r="D49" s="7">
        <v>16</v>
      </c>
      <c r="E49" s="7">
        <v>13</v>
      </c>
      <c r="F49" s="7"/>
      <c r="G49" s="7"/>
      <c r="H49" s="7"/>
      <c r="J49" s="6" t="s">
        <v>44</v>
      </c>
      <c r="K49" s="16">
        <v>41816</v>
      </c>
      <c r="L49" s="6" t="s">
        <v>57</v>
      </c>
      <c r="M49" s="6">
        <v>26</v>
      </c>
      <c r="N49" s="6">
        <v>26</v>
      </c>
      <c r="O49" s="7"/>
      <c r="P49" s="7"/>
      <c r="Q49" s="7"/>
    </row>
    <row r="50" spans="1:17" ht="18">
      <c r="A50" s="7" t="s">
        <v>42</v>
      </c>
      <c r="B50" s="17">
        <v>41815</v>
      </c>
      <c r="C50" s="7" t="s">
        <v>39</v>
      </c>
      <c r="D50" s="7">
        <v>13</v>
      </c>
      <c r="E50" s="7">
        <v>14</v>
      </c>
      <c r="F50" s="7"/>
      <c r="G50" s="7"/>
      <c r="H50" s="7"/>
      <c r="J50" s="6" t="s">
        <v>44</v>
      </c>
      <c r="K50" s="16">
        <v>41816</v>
      </c>
      <c r="L50" s="6" t="s">
        <v>57</v>
      </c>
      <c r="M50" s="6">
        <v>17</v>
      </c>
      <c r="N50" s="6">
        <v>27</v>
      </c>
      <c r="O50" s="7"/>
      <c r="P50" s="7"/>
      <c r="Q50" s="7"/>
    </row>
    <row r="51" spans="1:17" ht="18">
      <c r="A51" s="7" t="s">
        <v>42</v>
      </c>
      <c r="B51" s="17">
        <v>41815</v>
      </c>
      <c r="C51" s="7" t="s">
        <v>39</v>
      </c>
      <c r="D51" s="7">
        <v>22</v>
      </c>
      <c r="E51" s="7">
        <v>15</v>
      </c>
      <c r="F51" s="7"/>
      <c r="G51" s="7"/>
      <c r="H51" s="7"/>
      <c r="J51" s="6" t="s">
        <v>44</v>
      </c>
      <c r="K51" s="16">
        <v>41816</v>
      </c>
      <c r="L51" s="6" t="s">
        <v>57</v>
      </c>
      <c r="M51" s="6">
        <v>21</v>
      </c>
      <c r="N51" s="6">
        <v>28</v>
      </c>
      <c r="O51" s="7"/>
      <c r="P51" s="7"/>
      <c r="Q51" s="7"/>
    </row>
    <row r="52" spans="1:17" ht="18">
      <c r="A52" s="7" t="s">
        <v>42</v>
      </c>
      <c r="B52" s="17">
        <v>41815</v>
      </c>
      <c r="C52" s="7" t="s">
        <v>39</v>
      </c>
      <c r="D52" s="7">
        <v>15</v>
      </c>
      <c r="E52" s="7">
        <v>16</v>
      </c>
      <c r="F52" s="7"/>
      <c r="G52" s="7"/>
      <c r="H52" s="7"/>
      <c r="J52" s="6" t="s">
        <v>44</v>
      </c>
      <c r="K52" s="16">
        <v>41816</v>
      </c>
      <c r="L52" s="6" t="s">
        <v>57</v>
      </c>
      <c r="M52" s="6">
        <v>16</v>
      </c>
      <c r="N52" s="6">
        <v>29</v>
      </c>
      <c r="O52" s="7"/>
      <c r="P52" s="7"/>
      <c r="Q52" s="7"/>
    </row>
    <row r="53" spans="1:17" ht="18">
      <c r="A53" s="7" t="s">
        <v>42</v>
      </c>
      <c r="B53" s="17">
        <v>41815</v>
      </c>
      <c r="C53" s="7" t="s">
        <v>39</v>
      </c>
      <c r="D53" s="7">
        <v>14</v>
      </c>
      <c r="E53" s="7">
        <v>17</v>
      </c>
      <c r="F53" s="7"/>
      <c r="G53" s="7"/>
      <c r="H53" s="7"/>
      <c r="J53" s="6" t="s">
        <v>44</v>
      </c>
      <c r="K53" s="16">
        <v>41816</v>
      </c>
      <c r="L53" s="6" t="s">
        <v>57</v>
      </c>
      <c r="M53" s="6">
        <v>16</v>
      </c>
      <c r="N53" s="6">
        <v>30</v>
      </c>
      <c r="O53" s="7"/>
      <c r="P53" s="7"/>
      <c r="Q53" s="7"/>
    </row>
    <row r="54" spans="1:17" ht="18">
      <c r="A54" s="7" t="s">
        <v>42</v>
      </c>
      <c r="B54" s="17">
        <v>41815</v>
      </c>
      <c r="C54" s="7" t="s">
        <v>39</v>
      </c>
      <c r="D54" s="7">
        <v>19</v>
      </c>
      <c r="E54" s="7">
        <v>18</v>
      </c>
      <c r="F54" s="7"/>
      <c r="G54" s="7"/>
      <c r="H54" s="7"/>
      <c r="J54" s="6" t="s">
        <v>44</v>
      </c>
      <c r="K54" s="16">
        <v>41816</v>
      </c>
      <c r="L54" s="6" t="s">
        <v>57</v>
      </c>
      <c r="M54" s="6">
        <v>22</v>
      </c>
      <c r="N54" s="6">
        <v>31</v>
      </c>
      <c r="O54" s="7"/>
      <c r="P54" s="7"/>
      <c r="Q54" s="7"/>
    </row>
    <row r="55" spans="1:17" ht="18">
      <c r="A55" s="7" t="s">
        <v>42</v>
      </c>
      <c r="B55" s="17">
        <v>41815</v>
      </c>
      <c r="C55" s="7" t="s">
        <v>39</v>
      </c>
      <c r="D55" s="7">
        <v>15</v>
      </c>
      <c r="E55" s="7">
        <v>19</v>
      </c>
      <c r="F55" s="7"/>
      <c r="G55" s="7"/>
      <c r="H55" s="7"/>
      <c r="J55" s="6" t="s">
        <v>44</v>
      </c>
      <c r="K55" s="16">
        <v>41816</v>
      </c>
      <c r="L55" s="6" t="s">
        <v>57</v>
      </c>
      <c r="M55" s="6">
        <v>22</v>
      </c>
      <c r="N55" s="6">
        <v>32</v>
      </c>
      <c r="O55" s="7"/>
      <c r="P55" s="7"/>
      <c r="Q55" s="7"/>
    </row>
    <row r="56" spans="1:17" ht="18">
      <c r="A56" s="7" t="s">
        <v>42</v>
      </c>
      <c r="B56" s="17">
        <v>41815</v>
      </c>
      <c r="C56" s="7" t="s">
        <v>39</v>
      </c>
      <c r="D56" s="7">
        <v>16</v>
      </c>
      <c r="E56" s="7">
        <v>20</v>
      </c>
      <c r="F56" s="7"/>
      <c r="G56" s="7"/>
      <c r="H56" s="7"/>
      <c r="J56" s="6" t="s">
        <v>44</v>
      </c>
      <c r="K56" s="16">
        <v>41816</v>
      </c>
      <c r="L56" s="6" t="s">
        <v>57</v>
      </c>
      <c r="M56" s="6">
        <v>27</v>
      </c>
      <c r="N56" s="6">
        <v>33</v>
      </c>
      <c r="O56" s="7"/>
      <c r="P56" s="7"/>
      <c r="Q56" s="7"/>
    </row>
    <row r="57" spans="1:17" ht="18">
      <c r="A57" s="7" t="s">
        <v>42</v>
      </c>
      <c r="B57" s="17">
        <v>41815</v>
      </c>
      <c r="C57" s="7" t="s">
        <v>39</v>
      </c>
      <c r="D57" s="7">
        <v>19</v>
      </c>
      <c r="E57" s="7">
        <v>21</v>
      </c>
      <c r="F57" s="7"/>
      <c r="G57" s="7"/>
      <c r="H57" s="7"/>
      <c r="J57" s="6" t="s">
        <v>44</v>
      </c>
      <c r="K57" s="16">
        <v>41816</v>
      </c>
      <c r="L57" s="6" t="s">
        <v>57</v>
      </c>
      <c r="M57" s="6">
        <v>24</v>
      </c>
      <c r="N57" s="6">
        <v>34</v>
      </c>
      <c r="O57" s="7"/>
      <c r="P57" s="7"/>
      <c r="Q57" s="7"/>
    </row>
    <row r="58" spans="1:17" ht="18">
      <c r="A58" s="7" t="s">
        <v>42</v>
      </c>
      <c r="B58" s="17">
        <v>41815</v>
      </c>
      <c r="C58" s="7" t="s">
        <v>39</v>
      </c>
      <c r="D58" s="7">
        <v>19</v>
      </c>
      <c r="E58" s="7">
        <v>22</v>
      </c>
      <c r="F58" s="7"/>
      <c r="G58" s="7"/>
      <c r="H58" s="7"/>
      <c r="J58" s="6" t="s">
        <v>44</v>
      </c>
      <c r="K58" s="16">
        <v>41816</v>
      </c>
      <c r="L58" s="6" t="s">
        <v>57</v>
      </c>
      <c r="M58" s="6">
        <v>18</v>
      </c>
      <c r="N58" s="6">
        <v>35</v>
      </c>
      <c r="O58" s="7"/>
      <c r="P58" s="7"/>
      <c r="Q58" s="7"/>
    </row>
    <row r="59" spans="1:17" ht="18">
      <c r="A59" s="6" t="s">
        <v>42</v>
      </c>
      <c r="B59" s="16">
        <v>41808</v>
      </c>
      <c r="C59" s="6" t="s">
        <v>46</v>
      </c>
      <c r="D59" s="6">
        <v>16</v>
      </c>
      <c r="E59" s="6">
        <v>1</v>
      </c>
      <c r="F59" s="6">
        <v>4</v>
      </c>
      <c r="G59" s="6">
        <v>14.75</v>
      </c>
      <c r="H59" s="6">
        <v>3.5</v>
      </c>
      <c r="J59" s="6" t="s">
        <v>44</v>
      </c>
      <c r="K59" s="16">
        <v>41816</v>
      </c>
      <c r="L59" s="6" t="s">
        <v>57</v>
      </c>
      <c r="M59" s="6">
        <v>16</v>
      </c>
      <c r="N59" s="6">
        <v>36</v>
      </c>
      <c r="O59" s="7"/>
      <c r="P59" s="7"/>
      <c r="Q59" s="7"/>
    </row>
    <row r="60" spans="1:17" ht="18">
      <c r="A60" s="6" t="s">
        <v>42</v>
      </c>
      <c r="B60" s="16">
        <v>41808</v>
      </c>
      <c r="C60" s="6" t="s">
        <v>46</v>
      </c>
      <c r="D60" s="6">
        <v>13</v>
      </c>
      <c r="E60" s="6">
        <v>2</v>
      </c>
      <c r="F60" s="7"/>
      <c r="G60" s="7"/>
      <c r="H60" s="7"/>
      <c r="J60" s="6" t="s">
        <v>44</v>
      </c>
      <c r="K60" s="16">
        <v>41816</v>
      </c>
      <c r="L60" s="6" t="s">
        <v>57</v>
      </c>
      <c r="M60" s="6">
        <v>20</v>
      </c>
      <c r="N60" s="6">
        <v>37</v>
      </c>
      <c r="O60" s="7"/>
      <c r="P60" s="7"/>
      <c r="Q60" s="7"/>
    </row>
    <row r="61" spans="1:17" ht="18">
      <c r="A61" s="6" t="s">
        <v>42</v>
      </c>
      <c r="B61" s="16">
        <v>41808</v>
      </c>
      <c r="C61" s="6" t="s">
        <v>46</v>
      </c>
      <c r="D61" s="6">
        <v>11</v>
      </c>
      <c r="E61" s="6">
        <v>3</v>
      </c>
      <c r="F61" s="7"/>
      <c r="G61" s="7"/>
      <c r="H61" s="7"/>
      <c r="J61" s="6" t="s">
        <v>44</v>
      </c>
      <c r="K61" s="16">
        <v>41816</v>
      </c>
      <c r="L61" s="6" t="s">
        <v>57</v>
      </c>
      <c r="M61" s="6">
        <v>18</v>
      </c>
      <c r="N61" s="6">
        <v>38</v>
      </c>
      <c r="O61" s="7"/>
      <c r="P61" s="7"/>
      <c r="Q61" s="7"/>
    </row>
    <row r="62" spans="1:17" ht="18">
      <c r="A62" s="6" t="s">
        <v>42</v>
      </c>
      <c r="B62" s="16">
        <v>41808</v>
      </c>
      <c r="C62" s="6" t="s">
        <v>46</v>
      </c>
      <c r="D62" s="6">
        <v>19</v>
      </c>
      <c r="E62" s="6">
        <v>4</v>
      </c>
      <c r="F62" s="7"/>
      <c r="G62" s="7"/>
      <c r="H62" s="7"/>
      <c r="J62" s="6" t="s">
        <v>44</v>
      </c>
      <c r="K62" s="16">
        <v>41816</v>
      </c>
      <c r="L62" s="6" t="s">
        <v>57</v>
      </c>
      <c r="M62" s="6">
        <v>30</v>
      </c>
      <c r="N62" s="6">
        <v>39</v>
      </c>
      <c r="O62" s="7"/>
      <c r="P62" s="7"/>
      <c r="Q62" s="7"/>
    </row>
    <row r="63" spans="1:17" ht="18">
      <c r="A63" s="7" t="s">
        <v>42</v>
      </c>
      <c r="B63" s="17">
        <v>41815</v>
      </c>
      <c r="C63" s="7" t="s">
        <v>100</v>
      </c>
      <c r="D63" s="7">
        <v>23</v>
      </c>
      <c r="E63" s="7">
        <v>1</v>
      </c>
      <c r="F63" s="7">
        <v>6</v>
      </c>
      <c r="G63" s="7">
        <v>17</v>
      </c>
      <c r="H63" s="7">
        <v>2.7688746210000001</v>
      </c>
      <c r="J63" s="6" t="s">
        <v>44</v>
      </c>
      <c r="K63" s="16">
        <v>41816</v>
      </c>
      <c r="L63" s="6" t="s">
        <v>57</v>
      </c>
      <c r="M63" s="6">
        <v>26</v>
      </c>
      <c r="N63" s="6">
        <v>40</v>
      </c>
      <c r="O63" s="7"/>
      <c r="P63" s="7"/>
      <c r="Q63" s="7"/>
    </row>
    <row r="64" spans="1:17" ht="18">
      <c r="A64" s="7" t="s">
        <v>42</v>
      </c>
      <c r="B64" s="17">
        <v>41815</v>
      </c>
      <c r="C64" s="7" t="s">
        <v>100</v>
      </c>
      <c r="D64" s="7">
        <v>16</v>
      </c>
      <c r="E64" s="7">
        <v>2</v>
      </c>
      <c r="F64" s="7"/>
      <c r="G64" s="7"/>
      <c r="H64" s="7"/>
      <c r="J64" s="6" t="s">
        <v>44</v>
      </c>
      <c r="K64" s="16">
        <v>41816</v>
      </c>
      <c r="L64" s="6" t="s">
        <v>57</v>
      </c>
      <c r="M64" s="6">
        <v>27</v>
      </c>
      <c r="N64" s="6">
        <v>41</v>
      </c>
      <c r="O64" s="7"/>
      <c r="P64" s="7"/>
      <c r="Q64" s="7"/>
    </row>
    <row r="65" spans="1:17" ht="18">
      <c r="A65" s="7" t="s">
        <v>42</v>
      </c>
      <c r="B65" s="17">
        <v>41815</v>
      </c>
      <c r="C65" s="7" t="s">
        <v>100</v>
      </c>
      <c r="D65" s="7">
        <v>17</v>
      </c>
      <c r="E65" s="7">
        <v>3</v>
      </c>
      <c r="F65" t="s">
        <v>121</v>
      </c>
      <c r="G65" s="15">
        <v>0.36359999999999998</v>
      </c>
      <c r="H65" s="7"/>
      <c r="J65" s="6" t="s">
        <v>44</v>
      </c>
      <c r="K65" s="16">
        <v>41816</v>
      </c>
      <c r="L65" s="6" t="s">
        <v>57</v>
      </c>
      <c r="M65" s="6">
        <v>25</v>
      </c>
      <c r="N65" s="6">
        <v>42</v>
      </c>
      <c r="O65" s="7"/>
      <c r="P65" s="7"/>
      <c r="Q65" s="7"/>
    </row>
    <row r="66" spans="1:17" ht="18">
      <c r="A66" s="7" t="s">
        <v>42</v>
      </c>
      <c r="B66" s="17">
        <v>41815</v>
      </c>
      <c r="C66" s="7" t="s">
        <v>100</v>
      </c>
      <c r="D66" s="7">
        <v>17</v>
      </c>
      <c r="E66" s="7">
        <v>4</v>
      </c>
      <c r="F66" t="s">
        <v>122</v>
      </c>
      <c r="G66" s="15">
        <v>0.54549999999999998</v>
      </c>
      <c r="H66" s="7"/>
      <c r="J66" s="6" t="s">
        <v>44</v>
      </c>
      <c r="K66" s="16">
        <v>41816</v>
      </c>
      <c r="L66" s="6" t="s">
        <v>57</v>
      </c>
      <c r="M66" s="6">
        <v>22</v>
      </c>
      <c r="N66" s="6">
        <v>43</v>
      </c>
      <c r="O66" s="7"/>
      <c r="P66" s="7"/>
      <c r="Q66" s="7"/>
    </row>
    <row r="67" spans="1:17" ht="18">
      <c r="A67" s="7" t="s">
        <v>42</v>
      </c>
      <c r="B67" s="17">
        <v>41815</v>
      </c>
      <c r="C67" s="7" t="s">
        <v>100</v>
      </c>
      <c r="D67" s="7">
        <v>15</v>
      </c>
      <c r="E67" s="7">
        <v>5</v>
      </c>
      <c r="F67" t="s">
        <v>123</v>
      </c>
      <c r="G67" s="15">
        <v>9.0899999999999995E-2</v>
      </c>
      <c r="H67" s="7"/>
      <c r="J67" s="6" t="s">
        <v>44</v>
      </c>
      <c r="K67" s="16">
        <v>41816</v>
      </c>
      <c r="L67" s="6" t="s">
        <v>57</v>
      </c>
      <c r="M67" s="6">
        <v>25</v>
      </c>
      <c r="N67" s="6">
        <v>44</v>
      </c>
      <c r="O67" s="7"/>
      <c r="P67" s="7"/>
      <c r="Q67" s="7"/>
    </row>
    <row r="68" spans="1:17" ht="18">
      <c r="A68" s="7" t="s">
        <v>42</v>
      </c>
      <c r="B68" s="17">
        <v>41815</v>
      </c>
      <c r="C68" s="7" t="s">
        <v>100</v>
      </c>
      <c r="D68" s="7">
        <v>15</v>
      </c>
      <c r="E68" s="7">
        <v>6</v>
      </c>
      <c r="F68" s="7"/>
      <c r="G68" s="7"/>
      <c r="H68" s="7"/>
      <c r="J68" s="6" t="s">
        <v>44</v>
      </c>
      <c r="K68" s="16">
        <v>41816</v>
      </c>
      <c r="L68" s="6" t="s">
        <v>57</v>
      </c>
      <c r="M68" s="6">
        <v>20</v>
      </c>
      <c r="N68" s="6">
        <v>45</v>
      </c>
      <c r="O68" s="7"/>
      <c r="P68" s="7"/>
      <c r="Q68" s="7"/>
    </row>
    <row r="69" spans="1:17" ht="18">
      <c r="A69" s="7" t="s">
        <v>42</v>
      </c>
      <c r="B69" s="17">
        <v>41815</v>
      </c>
      <c r="C69" s="7" t="s">
        <v>100</v>
      </c>
      <c r="D69" s="7">
        <v>16</v>
      </c>
      <c r="E69" s="7">
        <v>7</v>
      </c>
      <c r="F69" s="7"/>
      <c r="G69" s="7"/>
      <c r="H69" s="7"/>
      <c r="I69" s="10"/>
      <c r="J69" s="6" t="s">
        <v>44</v>
      </c>
      <c r="K69" s="16">
        <v>41816</v>
      </c>
      <c r="L69" s="6" t="s">
        <v>57</v>
      </c>
      <c r="M69" s="6">
        <v>24</v>
      </c>
      <c r="N69" s="6">
        <v>46</v>
      </c>
      <c r="O69" s="7"/>
      <c r="P69" s="7"/>
      <c r="Q69" s="7"/>
    </row>
    <row r="70" spans="1:17" ht="18">
      <c r="A70" s="10"/>
      <c r="B70" s="11"/>
      <c r="C70" s="10"/>
      <c r="D70" s="10"/>
      <c r="E70" s="10"/>
      <c r="J70" s="6" t="s">
        <v>44</v>
      </c>
      <c r="K70" s="16">
        <v>41816</v>
      </c>
      <c r="L70" s="6" t="s">
        <v>57</v>
      </c>
      <c r="M70" s="6">
        <v>24</v>
      </c>
      <c r="N70" s="6">
        <v>47</v>
      </c>
      <c r="O70" s="7"/>
      <c r="P70" s="7"/>
      <c r="Q70" s="7"/>
    </row>
    <row r="71" spans="1:17" ht="18">
      <c r="A71" s="6">
        <v>3</v>
      </c>
      <c r="B71" s="6">
        <v>3</v>
      </c>
      <c r="C71" s="12">
        <v>4.3499999999999997E-2</v>
      </c>
      <c r="D71" s="10" t="s">
        <v>110</v>
      </c>
      <c r="E71" s="12">
        <v>4.3499999999999997E-2</v>
      </c>
      <c r="J71" s="6" t="s">
        <v>44</v>
      </c>
      <c r="K71" s="16">
        <v>41816</v>
      </c>
      <c r="L71" s="6" t="s">
        <v>57</v>
      </c>
      <c r="M71" s="6">
        <v>28</v>
      </c>
      <c r="N71" s="6">
        <v>48</v>
      </c>
      <c r="O71" s="7"/>
      <c r="P71" s="7"/>
      <c r="Q71" s="7"/>
    </row>
    <row r="72" spans="1:17" ht="18">
      <c r="A72" s="6">
        <v>49</v>
      </c>
      <c r="B72" s="6">
        <v>46</v>
      </c>
      <c r="C72" s="12">
        <v>0.66669999999999996</v>
      </c>
      <c r="D72" s="10" t="s">
        <v>114</v>
      </c>
      <c r="E72" s="12">
        <v>0.66669999999999996</v>
      </c>
      <c r="J72" s="6" t="s">
        <v>44</v>
      </c>
      <c r="K72" s="16">
        <v>41816</v>
      </c>
      <c r="L72" s="6" t="s">
        <v>57</v>
      </c>
      <c r="M72" s="6">
        <v>19</v>
      </c>
      <c r="N72" s="6">
        <v>49</v>
      </c>
      <c r="O72" s="7"/>
      <c r="P72" s="7"/>
      <c r="Q72" s="7"/>
    </row>
    <row r="73" spans="1:17" ht="18">
      <c r="A73" s="6">
        <v>69</v>
      </c>
      <c r="B73" s="6">
        <v>20</v>
      </c>
      <c r="C73" s="12">
        <v>0.28989999999999999</v>
      </c>
      <c r="D73" s="10" t="s">
        <v>115</v>
      </c>
      <c r="E73" s="12">
        <v>0.28989999999999999</v>
      </c>
      <c r="J73" s="6" t="s">
        <v>44</v>
      </c>
      <c r="K73" s="16">
        <v>41816</v>
      </c>
      <c r="L73" s="6" t="s">
        <v>57</v>
      </c>
      <c r="M73" s="6">
        <v>28</v>
      </c>
      <c r="N73" s="6">
        <v>50</v>
      </c>
      <c r="O73" s="7"/>
      <c r="P73" s="7"/>
      <c r="Q73" s="7"/>
    </row>
    <row r="74" spans="1:17" ht="18">
      <c r="A74" s="10"/>
      <c r="B74" s="11"/>
      <c r="C74" s="10"/>
      <c r="D74" s="10"/>
      <c r="E74" s="10"/>
      <c r="J74" s="6" t="s">
        <v>44</v>
      </c>
      <c r="K74" s="16">
        <v>41816</v>
      </c>
      <c r="L74" s="6" t="s">
        <v>57</v>
      </c>
      <c r="M74" s="6">
        <v>21</v>
      </c>
      <c r="N74" s="6">
        <v>51</v>
      </c>
      <c r="O74" s="7"/>
      <c r="P74" s="7"/>
      <c r="Q74" s="7"/>
    </row>
    <row r="75" spans="1:17" ht="18">
      <c r="A75" s="10"/>
      <c r="B75" s="11"/>
      <c r="C75" s="10"/>
      <c r="D75" s="10"/>
      <c r="E75" s="10"/>
      <c r="J75" s="6" t="s">
        <v>44</v>
      </c>
      <c r="K75" s="16">
        <v>41816</v>
      </c>
      <c r="L75" s="6" t="s">
        <v>57</v>
      </c>
      <c r="M75" s="6">
        <v>24</v>
      </c>
      <c r="N75" s="6">
        <v>52</v>
      </c>
      <c r="O75" s="7"/>
      <c r="P75" s="7"/>
      <c r="Q75" s="7"/>
    </row>
    <row r="76" spans="1:17" ht="18">
      <c r="A76" s="10"/>
      <c r="B76" s="11"/>
      <c r="C76" s="10"/>
      <c r="D76" s="10"/>
      <c r="E76" s="10"/>
      <c r="J76" s="6" t="s">
        <v>44</v>
      </c>
      <c r="K76" s="16">
        <v>41816</v>
      </c>
      <c r="L76" s="6" t="s">
        <v>57</v>
      </c>
      <c r="M76" s="6">
        <v>32</v>
      </c>
      <c r="N76" s="6">
        <v>53</v>
      </c>
      <c r="O76" s="7"/>
      <c r="P76" s="7"/>
      <c r="Q76" s="7"/>
    </row>
    <row r="77" spans="1:17" ht="18">
      <c r="A77" s="10"/>
      <c r="B77" s="11"/>
      <c r="C77" s="10"/>
      <c r="D77" s="10"/>
      <c r="E77" s="10"/>
      <c r="J77" s="6" t="s">
        <v>44</v>
      </c>
      <c r="K77" s="16">
        <v>41816</v>
      </c>
      <c r="L77" s="6" t="s">
        <v>57</v>
      </c>
      <c r="M77" s="6">
        <v>15</v>
      </c>
      <c r="N77" s="6">
        <v>54</v>
      </c>
      <c r="O77" s="7"/>
      <c r="P77" s="7"/>
      <c r="Q77" s="7"/>
    </row>
    <row r="78" spans="1:17" ht="18">
      <c r="A78" s="10"/>
      <c r="B78" s="11"/>
      <c r="C78" s="10"/>
      <c r="D78" s="10"/>
      <c r="E78" s="10"/>
      <c r="J78" s="6" t="s">
        <v>44</v>
      </c>
      <c r="K78" s="16">
        <v>41816</v>
      </c>
      <c r="L78" s="6" t="s">
        <v>57</v>
      </c>
      <c r="M78" s="6">
        <v>22</v>
      </c>
      <c r="N78" s="6">
        <v>55</v>
      </c>
      <c r="O78" s="7"/>
      <c r="P78" s="7"/>
      <c r="Q78" s="7"/>
    </row>
    <row r="79" spans="1:17" ht="18">
      <c r="A79" s="10"/>
      <c r="B79" s="11"/>
      <c r="C79" s="10"/>
      <c r="D79" s="10"/>
      <c r="E79" s="10"/>
      <c r="J79" s="6" t="s">
        <v>44</v>
      </c>
      <c r="K79" s="16">
        <v>41816</v>
      </c>
      <c r="L79" s="6" t="s">
        <v>57</v>
      </c>
      <c r="M79" s="6">
        <v>32</v>
      </c>
      <c r="N79" s="6">
        <v>56</v>
      </c>
      <c r="O79" s="7"/>
      <c r="P79" s="7"/>
      <c r="Q79" s="7"/>
    </row>
    <row r="80" spans="1:17" ht="18">
      <c r="A80" s="10"/>
      <c r="B80" s="11"/>
      <c r="C80" s="10"/>
      <c r="D80" s="10"/>
      <c r="E80" s="10"/>
      <c r="J80" s="6" t="s">
        <v>44</v>
      </c>
      <c r="K80" s="16">
        <v>41816</v>
      </c>
      <c r="L80" s="6" t="s">
        <v>57</v>
      </c>
      <c r="M80" s="6">
        <v>20</v>
      </c>
      <c r="N80" s="6">
        <v>57</v>
      </c>
      <c r="O80" s="7"/>
      <c r="P80" s="7"/>
      <c r="Q80" s="7"/>
    </row>
    <row r="81" spans="1:17" ht="18">
      <c r="A81" s="10"/>
      <c r="B81" s="11"/>
      <c r="C81" s="10"/>
      <c r="D81" s="10"/>
      <c r="E81" s="10"/>
      <c r="J81" s="6" t="s">
        <v>44</v>
      </c>
      <c r="K81" s="16">
        <v>41816</v>
      </c>
      <c r="L81" s="6" t="s">
        <v>57</v>
      </c>
      <c r="M81" s="6">
        <v>22</v>
      </c>
      <c r="N81" s="6">
        <v>58</v>
      </c>
      <c r="O81" s="7"/>
      <c r="P81" s="7"/>
      <c r="Q81" s="7"/>
    </row>
    <row r="82" spans="1:17" ht="18">
      <c r="A82" s="10"/>
      <c r="B82" s="11"/>
      <c r="C82" s="10"/>
      <c r="D82" s="10"/>
      <c r="E82" s="10"/>
      <c r="J82" s="6" t="s">
        <v>44</v>
      </c>
      <c r="K82" s="16">
        <v>41816</v>
      </c>
      <c r="L82" s="6" t="s">
        <v>57</v>
      </c>
      <c r="M82" s="6">
        <v>25</v>
      </c>
      <c r="N82" s="6">
        <v>59</v>
      </c>
      <c r="O82" s="7"/>
      <c r="P82" s="7"/>
      <c r="Q82" s="7"/>
    </row>
    <row r="83" spans="1:17" ht="18">
      <c r="A83" s="10"/>
      <c r="B83" s="11"/>
      <c r="C83" s="10"/>
      <c r="D83" s="10"/>
      <c r="E83" s="10"/>
      <c r="J83" s="6" t="s">
        <v>44</v>
      </c>
      <c r="K83" s="16">
        <v>41816</v>
      </c>
      <c r="L83" s="6" t="s">
        <v>57</v>
      </c>
      <c r="M83" s="6">
        <v>22</v>
      </c>
      <c r="N83" s="6">
        <v>60</v>
      </c>
      <c r="O83" s="7"/>
      <c r="P83" s="7"/>
      <c r="Q83" s="7"/>
    </row>
    <row r="84" spans="1:17" ht="18">
      <c r="A84" s="10"/>
      <c r="B84" s="11"/>
      <c r="C84" s="10"/>
      <c r="D84" s="10"/>
      <c r="E84" s="10"/>
      <c r="J84" s="6" t="s">
        <v>44</v>
      </c>
      <c r="K84" s="16">
        <v>41816</v>
      </c>
      <c r="L84" s="6" t="s">
        <v>57</v>
      </c>
      <c r="M84" s="6">
        <v>18</v>
      </c>
      <c r="N84" s="6">
        <v>61</v>
      </c>
      <c r="O84" s="7"/>
      <c r="P84" s="7"/>
      <c r="Q84" s="7"/>
    </row>
    <row r="85" spans="1:17" ht="18">
      <c r="A85" s="10"/>
      <c r="B85" s="11"/>
      <c r="C85" s="10"/>
      <c r="D85" s="10"/>
      <c r="E85" s="10"/>
      <c r="J85" s="6" t="s">
        <v>44</v>
      </c>
      <c r="K85" s="16">
        <v>41816</v>
      </c>
      <c r="L85" s="6" t="s">
        <v>57</v>
      </c>
      <c r="M85" s="6">
        <v>20</v>
      </c>
      <c r="N85" s="6">
        <v>62</v>
      </c>
      <c r="O85" s="7"/>
      <c r="P85" s="7"/>
      <c r="Q85" s="7"/>
    </row>
    <row r="86" spans="1:17" ht="18">
      <c r="A86" s="10"/>
      <c r="B86" s="11"/>
      <c r="C86" s="10"/>
      <c r="D86" s="10"/>
      <c r="E86" s="10"/>
      <c r="J86" s="6" t="s">
        <v>44</v>
      </c>
      <c r="K86" s="16">
        <v>41816</v>
      </c>
      <c r="L86" s="6" t="s">
        <v>57</v>
      </c>
      <c r="M86" s="6">
        <v>17</v>
      </c>
      <c r="N86" s="6">
        <v>63</v>
      </c>
      <c r="O86" s="7"/>
      <c r="P86" s="7"/>
      <c r="Q86" s="7"/>
    </row>
    <row r="87" spans="1:17" ht="18">
      <c r="A87" s="10"/>
      <c r="B87" s="11"/>
      <c r="C87" s="10"/>
      <c r="D87" s="10"/>
      <c r="E87" s="10"/>
      <c r="J87" s="6" t="s">
        <v>44</v>
      </c>
      <c r="K87" s="16">
        <v>41816</v>
      </c>
      <c r="L87" s="6" t="s">
        <v>57</v>
      </c>
      <c r="M87" s="6">
        <v>22</v>
      </c>
      <c r="N87" s="6">
        <v>64</v>
      </c>
      <c r="O87" s="7"/>
      <c r="P87" s="7"/>
      <c r="Q87" s="7"/>
    </row>
    <row r="88" spans="1:17" ht="18">
      <c r="A88" s="10"/>
      <c r="B88" s="11"/>
      <c r="C88" s="10"/>
      <c r="D88" s="10"/>
      <c r="E88" s="10"/>
      <c r="J88" s="6" t="s">
        <v>44</v>
      </c>
      <c r="K88" s="16">
        <v>41816</v>
      </c>
      <c r="L88" s="6" t="s">
        <v>57</v>
      </c>
      <c r="M88" s="6">
        <v>25</v>
      </c>
      <c r="N88" s="6">
        <v>65</v>
      </c>
      <c r="O88" s="7"/>
      <c r="P88" s="7"/>
      <c r="Q88" s="7"/>
    </row>
    <row r="89" spans="1:17" ht="18">
      <c r="A89" s="10"/>
      <c r="B89" s="11"/>
      <c r="C89" s="10"/>
      <c r="D89" s="10"/>
      <c r="E89" s="10"/>
      <c r="J89" s="6" t="s">
        <v>44</v>
      </c>
      <c r="K89" s="16">
        <v>41816</v>
      </c>
      <c r="L89" s="6" t="s">
        <v>57</v>
      </c>
      <c r="M89" s="6">
        <v>21</v>
      </c>
      <c r="N89" s="6">
        <v>66</v>
      </c>
      <c r="O89" s="7"/>
      <c r="P89" s="7"/>
      <c r="Q89" s="7"/>
    </row>
    <row r="90" spans="1:17" ht="18">
      <c r="A90" s="10"/>
      <c r="B90" s="11"/>
      <c r="C90" s="10"/>
      <c r="D90" s="10"/>
      <c r="E90" s="10"/>
      <c r="J90" s="6" t="s">
        <v>44</v>
      </c>
      <c r="K90" s="16">
        <v>41816</v>
      </c>
      <c r="L90" s="6" t="s">
        <v>57</v>
      </c>
      <c r="M90" s="6">
        <v>26</v>
      </c>
      <c r="N90" s="6">
        <v>67</v>
      </c>
      <c r="O90" s="7"/>
      <c r="P90" s="7"/>
      <c r="Q90" s="7"/>
    </row>
    <row r="91" spans="1:17" ht="18">
      <c r="A91" s="10"/>
      <c r="B91" s="11"/>
      <c r="C91" s="10"/>
      <c r="D91" s="10"/>
      <c r="E91" s="10"/>
      <c r="F91" s="10"/>
      <c r="G91" s="10"/>
      <c r="H91" s="10"/>
      <c r="I91" s="10"/>
      <c r="J91" s="6" t="s">
        <v>44</v>
      </c>
      <c r="K91" s="16">
        <v>41816</v>
      </c>
      <c r="L91" s="6" t="s">
        <v>57</v>
      </c>
      <c r="M91" s="6">
        <v>17</v>
      </c>
      <c r="N91" s="6">
        <v>68</v>
      </c>
      <c r="O91" s="7"/>
      <c r="P91" s="7"/>
      <c r="Q91" s="7"/>
    </row>
    <row r="92" spans="1:17" ht="18">
      <c r="A92" s="10"/>
      <c r="B92" s="11"/>
      <c r="C92" s="10"/>
      <c r="D92" s="10"/>
      <c r="E92" s="10"/>
      <c r="J92" s="6" t="s">
        <v>44</v>
      </c>
      <c r="K92" s="16">
        <v>41816</v>
      </c>
      <c r="L92" s="6" t="s">
        <v>57</v>
      </c>
      <c r="M92" s="6">
        <v>30</v>
      </c>
      <c r="N92" s="6">
        <v>69</v>
      </c>
      <c r="O92" s="7"/>
      <c r="P92" s="7"/>
      <c r="Q92" s="7"/>
    </row>
    <row r="93" spans="1:17" ht="18">
      <c r="A93" s="10"/>
      <c r="B93" s="11"/>
      <c r="C93" s="10"/>
      <c r="D93" s="10"/>
      <c r="E93" s="10"/>
      <c r="J93" s="6" t="s">
        <v>44</v>
      </c>
      <c r="K93" s="16">
        <v>41816</v>
      </c>
      <c r="L93" s="6" t="s">
        <v>57</v>
      </c>
      <c r="M93" s="6">
        <v>27</v>
      </c>
      <c r="N93" s="6">
        <v>70</v>
      </c>
      <c r="O93" s="7"/>
      <c r="P93" s="7"/>
      <c r="Q93" s="7"/>
    </row>
    <row r="94" spans="1:17" ht="18">
      <c r="A94" s="10"/>
      <c r="B94" s="11"/>
      <c r="C94" s="10"/>
      <c r="D94" s="10"/>
      <c r="E94" s="10"/>
      <c r="J94" s="6" t="s">
        <v>44</v>
      </c>
      <c r="K94" s="16">
        <v>41816</v>
      </c>
      <c r="L94" s="6" t="s">
        <v>57</v>
      </c>
      <c r="M94" s="6">
        <v>16</v>
      </c>
      <c r="N94" s="6">
        <v>71</v>
      </c>
      <c r="O94" s="7"/>
      <c r="P94" s="7"/>
      <c r="Q94" s="7"/>
    </row>
    <row r="95" spans="1:17" ht="18">
      <c r="A95" s="10"/>
      <c r="B95" s="11"/>
      <c r="C95" s="10"/>
      <c r="D95" s="10"/>
      <c r="E95" s="10"/>
      <c r="J95" s="6" t="s">
        <v>44</v>
      </c>
      <c r="K95" s="16">
        <v>41816</v>
      </c>
      <c r="L95" s="6" t="s">
        <v>57</v>
      </c>
      <c r="M95" s="6">
        <v>26</v>
      </c>
      <c r="N95" s="6">
        <v>72</v>
      </c>
      <c r="O95" s="7"/>
      <c r="P95" s="7"/>
      <c r="Q95" s="7"/>
    </row>
    <row r="96" spans="1:17" ht="18">
      <c r="A96" s="10"/>
      <c r="B96" s="11"/>
      <c r="C96" s="10"/>
      <c r="D96" s="10"/>
      <c r="E96" s="10"/>
      <c r="J96" s="6" t="s">
        <v>44</v>
      </c>
      <c r="K96" s="16">
        <v>41816</v>
      </c>
      <c r="L96" s="6" t="s">
        <v>57</v>
      </c>
      <c r="M96" s="6">
        <v>27</v>
      </c>
      <c r="N96" s="6">
        <v>73</v>
      </c>
      <c r="O96" s="7"/>
      <c r="P96" s="7"/>
      <c r="Q96" s="7"/>
    </row>
    <row r="97" spans="1:17" ht="18">
      <c r="A97" s="10"/>
      <c r="B97" s="11"/>
      <c r="C97" s="10"/>
      <c r="D97" s="10"/>
      <c r="E97" s="10"/>
      <c r="J97" s="6" t="s">
        <v>44</v>
      </c>
      <c r="K97" s="16">
        <v>41816</v>
      </c>
      <c r="L97" s="6" t="s">
        <v>57</v>
      </c>
      <c r="M97" s="6">
        <v>24</v>
      </c>
      <c r="N97" s="6">
        <v>74</v>
      </c>
      <c r="O97" s="7"/>
      <c r="P97" s="7"/>
      <c r="Q97" s="7"/>
    </row>
    <row r="98" spans="1:17" ht="18">
      <c r="A98" s="10"/>
      <c r="B98" s="11"/>
      <c r="C98" s="10"/>
      <c r="D98" s="10"/>
      <c r="E98" s="10"/>
      <c r="F98" s="10"/>
      <c r="G98" s="10"/>
      <c r="J98" s="6" t="s">
        <v>44</v>
      </c>
      <c r="K98" s="16">
        <v>41816</v>
      </c>
      <c r="L98" s="6" t="s">
        <v>57</v>
      </c>
      <c r="M98" s="6">
        <v>20</v>
      </c>
      <c r="N98" s="6">
        <v>75</v>
      </c>
      <c r="O98" s="7"/>
      <c r="P98" s="7"/>
      <c r="Q98" s="7"/>
    </row>
    <row r="99" spans="1:17" ht="18">
      <c r="A99" s="10"/>
      <c r="B99" s="11"/>
      <c r="C99" s="10"/>
      <c r="D99" s="10"/>
      <c r="E99" s="10"/>
      <c r="J99" s="6" t="s">
        <v>44</v>
      </c>
      <c r="K99" s="16">
        <v>41816</v>
      </c>
      <c r="L99" s="6" t="s">
        <v>57</v>
      </c>
      <c r="M99" s="6">
        <v>27</v>
      </c>
      <c r="N99" s="6">
        <v>76</v>
      </c>
      <c r="O99" s="7"/>
      <c r="P99" s="7"/>
      <c r="Q99" s="7"/>
    </row>
    <row r="100" spans="1:17" ht="18">
      <c r="A100" s="10"/>
      <c r="B100" s="11"/>
      <c r="C100" s="10"/>
      <c r="D100" s="10"/>
      <c r="E100" s="10"/>
      <c r="J100" s="6" t="s">
        <v>44</v>
      </c>
      <c r="K100" s="16">
        <v>41816</v>
      </c>
      <c r="L100" s="6" t="s">
        <v>57</v>
      </c>
      <c r="M100" s="6">
        <v>24</v>
      </c>
      <c r="N100" s="6">
        <v>77</v>
      </c>
      <c r="O100" s="7"/>
      <c r="P100" s="7"/>
      <c r="Q100" s="7"/>
    </row>
    <row r="101" spans="1:17" ht="18">
      <c r="A101" s="10"/>
      <c r="B101" s="11"/>
      <c r="C101" s="10"/>
      <c r="D101" s="10"/>
      <c r="E101" s="10"/>
      <c r="J101" s="6" t="s">
        <v>44</v>
      </c>
      <c r="K101" s="16">
        <v>41816</v>
      </c>
      <c r="L101" s="6" t="s">
        <v>57</v>
      </c>
      <c r="M101" s="6">
        <v>21</v>
      </c>
      <c r="N101" s="6">
        <v>78</v>
      </c>
      <c r="O101" s="7"/>
      <c r="P101" s="7"/>
      <c r="Q101" s="7"/>
    </row>
    <row r="102" spans="1:17" ht="18">
      <c r="A102" s="10"/>
      <c r="B102" s="11"/>
      <c r="C102" s="10"/>
      <c r="D102" s="10"/>
      <c r="E102" s="10"/>
      <c r="J102" s="6" t="s">
        <v>44</v>
      </c>
      <c r="K102" s="16">
        <v>41816</v>
      </c>
      <c r="L102" s="6" t="s">
        <v>57</v>
      </c>
      <c r="M102" s="6">
        <v>25</v>
      </c>
      <c r="N102" s="6">
        <v>79</v>
      </c>
      <c r="O102" s="7"/>
      <c r="P102" s="7"/>
      <c r="Q102" s="7"/>
    </row>
    <row r="103" spans="1:17" ht="18">
      <c r="A103" s="10"/>
      <c r="B103" s="11"/>
      <c r="C103" s="10"/>
      <c r="D103" s="10"/>
      <c r="E103" s="10"/>
      <c r="J103" s="6" t="s">
        <v>44</v>
      </c>
      <c r="K103" s="16">
        <v>41816</v>
      </c>
      <c r="L103" s="6" t="s">
        <v>57</v>
      </c>
      <c r="M103" s="6">
        <v>22</v>
      </c>
      <c r="N103" s="6">
        <v>80</v>
      </c>
      <c r="O103" s="7"/>
      <c r="P103" s="7"/>
      <c r="Q103" s="7"/>
    </row>
    <row r="104" spans="1:17" ht="18">
      <c r="A104" s="10"/>
      <c r="B104" s="11"/>
      <c r="C104" s="10"/>
      <c r="D104" s="10"/>
      <c r="E104" s="10"/>
      <c r="J104" s="6" t="s">
        <v>44</v>
      </c>
      <c r="K104" s="16">
        <v>41816</v>
      </c>
      <c r="L104" s="6" t="s">
        <v>57</v>
      </c>
      <c r="M104" s="6">
        <v>23</v>
      </c>
      <c r="N104" s="6">
        <v>81</v>
      </c>
      <c r="O104" s="7"/>
      <c r="P104" s="7"/>
      <c r="Q104" s="7"/>
    </row>
    <row r="105" spans="1:17" ht="18">
      <c r="A105" s="10"/>
      <c r="B105" s="11"/>
      <c r="C105" s="10"/>
      <c r="D105" s="10"/>
      <c r="E105" s="10"/>
      <c r="J105" s="6" t="s">
        <v>44</v>
      </c>
      <c r="K105" s="16">
        <v>41816</v>
      </c>
      <c r="L105" s="6" t="s">
        <v>57</v>
      </c>
      <c r="M105" s="6">
        <v>13</v>
      </c>
      <c r="N105" s="6">
        <v>82</v>
      </c>
      <c r="O105" s="7"/>
      <c r="P105" s="7"/>
      <c r="Q105" s="7"/>
    </row>
    <row r="106" spans="1:17" ht="18">
      <c r="A106" s="10"/>
      <c r="B106" s="11"/>
      <c r="C106" s="10"/>
      <c r="D106" s="10"/>
      <c r="E106" s="10"/>
      <c r="J106" s="6" t="s">
        <v>44</v>
      </c>
      <c r="K106" s="16">
        <v>41816</v>
      </c>
      <c r="L106" s="6" t="s">
        <v>57</v>
      </c>
      <c r="M106" s="6">
        <v>23</v>
      </c>
      <c r="N106" s="6">
        <v>83</v>
      </c>
      <c r="O106" s="7"/>
      <c r="P106" s="7"/>
      <c r="Q106" s="7"/>
    </row>
    <row r="107" spans="1:17" ht="18">
      <c r="A107" s="10"/>
      <c r="B107" s="11"/>
      <c r="C107" s="10"/>
      <c r="D107" s="10"/>
      <c r="E107" s="10"/>
      <c r="J107" s="6" t="s">
        <v>44</v>
      </c>
      <c r="K107" s="16">
        <v>41816</v>
      </c>
      <c r="L107" s="6" t="s">
        <v>57</v>
      </c>
      <c r="M107" s="6">
        <v>18</v>
      </c>
      <c r="N107" s="6">
        <v>84</v>
      </c>
      <c r="O107" s="7"/>
      <c r="P107" s="7"/>
      <c r="Q107" s="7"/>
    </row>
    <row r="108" spans="1:17" ht="18">
      <c r="A108" s="10"/>
      <c r="B108" s="11"/>
      <c r="C108" s="10"/>
      <c r="D108" s="10"/>
      <c r="E108" s="10"/>
      <c r="J108" s="6" t="s">
        <v>44</v>
      </c>
      <c r="K108" s="16">
        <v>41816</v>
      </c>
      <c r="L108" s="6" t="s">
        <v>57</v>
      </c>
      <c r="M108" s="6">
        <v>19</v>
      </c>
      <c r="N108" s="6">
        <v>85</v>
      </c>
      <c r="O108" s="7"/>
      <c r="P108" s="7"/>
      <c r="Q108" s="7"/>
    </row>
    <row r="109" spans="1:17" ht="18">
      <c r="A109" s="10"/>
      <c r="B109" s="11"/>
      <c r="C109" s="10"/>
      <c r="D109" s="10"/>
      <c r="E109" s="10"/>
      <c r="J109" s="6" t="s">
        <v>44</v>
      </c>
      <c r="K109" s="16">
        <v>41816</v>
      </c>
      <c r="L109" s="6" t="s">
        <v>57</v>
      </c>
      <c r="M109" s="6">
        <v>25</v>
      </c>
      <c r="N109" s="6">
        <v>86</v>
      </c>
      <c r="O109" s="7"/>
      <c r="P109" s="7"/>
      <c r="Q109" s="7"/>
    </row>
    <row r="110" spans="1:17" ht="18">
      <c r="A110" s="10"/>
      <c r="B110" s="11"/>
      <c r="C110" s="10"/>
      <c r="D110" s="10"/>
      <c r="E110" s="10"/>
      <c r="J110" s="6" t="s">
        <v>44</v>
      </c>
      <c r="K110" s="16">
        <v>41809</v>
      </c>
      <c r="L110" s="6" t="s">
        <v>19</v>
      </c>
      <c r="M110" s="6">
        <v>28</v>
      </c>
      <c r="N110" s="6">
        <v>1</v>
      </c>
      <c r="O110" s="6">
        <v>8</v>
      </c>
      <c r="P110" s="6">
        <v>21.6875</v>
      </c>
      <c r="Q110" s="6">
        <v>3.5146377580000001</v>
      </c>
    </row>
    <row r="111" spans="1:17" ht="18">
      <c r="A111" s="10"/>
      <c r="B111" s="11"/>
      <c r="C111" s="10"/>
      <c r="D111" s="10"/>
      <c r="E111" s="10"/>
      <c r="J111" s="6" t="s">
        <v>44</v>
      </c>
      <c r="K111" s="16">
        <v>41809</v>
      </c>
      <c r="L111" s="6" t="s">
        <v>19</v>
      </c>
      <c r="M111" s="6">
        <v>20</v>
      </c>
      <c r="N111" s="6">
        <v>2</v>
      </c>
      <c r="O111" s="7">
        <v>0</v>
      </c>
      <c r="P111" s="7"/>
      <c r="Q111" s="7"/>
    </row>
    <row r="112" spans="1:17" ht="18">
      <c r="A112" s="10"/>
      <c r="B112" s="11"/>
      <c r="C112" s="10"/>
      <c r="D112" s="10"/>
      <c r="E112" s="10"/>
      <c r="J112" s="6" t="s">
        <v>44</v>
      </c>
      <c r="K112" s="16">
        <v>41809</v>
      </c>
      <c r="L112" s="6" t="s">
        <v>19</v>
      </c>
      <c r="M112" s="6">
        <v>22</v>
      </c>
      <c r="N112" s="6">
        <v>3</v>
      </c>
      <c r="O112" s="7">
        <v>0</v>
      </c>
      <c r="P112" s="7"/>
      <c r="Q112" s="7"/>
    </row>
    <row r="113" spans="1:19" ht="18">
      <c r="A113" s="10"/>
      <c r="B113" s="11"/>
      <c r="C113" s="10"/>
      <c r="D113" s="10"/>
      <c r="E113" s="10"/>
      <c r="J113" s="6" t="s">
        <v>44</v>
      </c>
      <c r="K113" s="16">
        <v>41809</v>
      </c>
      <c r="L113" s="6" t="s">
        <v>19</v>
      </c>
      <c r="M113" s="6">
        <v>19</v>
      </c>
      <c r="N113" s="6">
        <v>4</v>
      </c>
      <c r="O113" s="7">
        <v>0</v>
      </c>
      <c r="P113" s="7"/>
      <c r="Q113" s="7"/>
    </row>
    <row r="114" spans="1:19" ht="18">
      <c r="A114" s="10"/>
      <c r="B114" s="11"/>
      <c r="C114" s="10"/>
      <c r="D114" s="10"/>
      <c r="E114" s="10"/>
      <c r="J114" s="6" t="s">
        <v>44</v>
      </c>
      <c r="K114" s="16">
        <v>41809</v>
      </c>
      <c r="L114" s="6" t="s">
        <v>19</v>
      </c>
      <c r="M114" s="6">
        <v>20</v>
      </c>
      <c r="N114" s="6">
        <v>5</v>
      </c>
      <c r="O114" s="7">
        <v>6</v>
      </c>
      <c r="P114" s="7">
        <v>6</v>
      </c>
      <c r="Q114" s="8">
        <v>0.46150000000000002</v>
      </c>
      <c r="R114" t="s">
        <v>122</v>
      </c>
      <c r="S114" s="8">
        <v>0.46150000000000002</v>
      </c>
    </row>
    <row r="115" spans="1:19" ht="18">
      <c r="A115" s="10"/>
      <c r="B115" s="11"/>
      <c r="C115" s="10"/>
      <c r="D115" s="10"/>
      <c r="E115" s="10"/>
      <c r="J115" s="6" t="s">
        <v>44</v>
      </c>
      <c r="K115" s="16">
        <v>41809</v>
      </c>
      <c r="L115" s="6" t="s">
        <v>19</v>
      </c>
      <c r="M115" s="6">
        <v>17</v>
      </c>
      <c r="N115" s="6">
        <v>6</v>
      </c>
      <c r="O115" s="7">
        <v>12</v>
      </c>
      <c r="P115" s="7">
        <v>6</v>
      </c>
      <c r="Q115" s="8">
        <v>0.46150000000000002</v>
      </c>
      <c r="R115" t="s">
        <v>123</v>
      </c>
      <c r="S115" s="8">
        <v>0.46150000000000002</v>
      </c>
    </row>
    <row r="116" spans="1:19" ht="18">
      <c r="A116" s="10"/>
      <c r="B116" s="11"/>
      <c r="C116" s="10"/>
      <c r="D116" s="10"/>
      <c r="E116" s="10"/>
      <c r="J116" s="6" t="s">
        <v>44</v>
      </c>
      <c r="K116" s="16">
        <v>41809</v>
      </c>
      <c r="L116" s="6" t="s">
        <v>19</v>
      </c>
      <c r="M116" s="6">
        <v>22.5</v>
      </c>
      <c r="N116" s="6">
        <v>7</v>
      </c>
      <c r="O116" s="7">
        <v>13</v>
      </c>
      <c r="P116" s="7">
        <v>1</v>
      </c>
      <c r="Q116" s="8">
        <v>7.6899999999999996E-2</v>
      </c>
      <c r="R116" t="s">
        <v>124</v>
      </c>
      <c r="S116" s="8">
        <v>7.6899999999999996E-2</v>
      </c>
    </row>
    <row r="117" spans="1:19" ht="18">
      <c r="A117" s="10"/>
      <c r="B117" s="11"/>
      <c r="C117" s="10"/>
      <c r="D117" s="10"/>
      <c r="E117" s="10"/>
      <c r="F117" s="10"/>
      <c r="G117" s="10"/>
      <c r="J117" s="6" t="s">
        <v>44</v>
      </c>
      <c r="K117" s="16">
        <v>41809</v>
      </c>
      <c r="L117" s="6" t="s">
        <v>19</v>
      </c>
      <c r="M117" s="6">
        <v>25</v>
      </c>
      <c r="N117" s="6">
        <v>8</v>
      </c>
      <c r="O117" s="7"/>
      <c r="P117" s="7"/>
      <c r="Q117" s="7"/>
    </row>
    <row r="118" spans="1:19" ht="18">
      <c r="A118" s="10"/>
      <c r="B118" s="11"/>
      <c r="C118" s="10"/>
      <c r="D118" s="10"/>
      <c r="E118" s="10"/>
      <c r="J118" s="6" t="s">
        <v>44</v>
      </c>
      <c r="K118" s="16">
        <v>41816</v>
      </c>
      <c r="L118" s="6" t="s">
        <v>18</v>
      </c>
      <c r="M118" s="6">
        <v>23</v>
      </c>
      <c r="N118" s="6">
        <v>1</v>
      </c>
      <c r="O118" s="6">
        <v>5</v>
      </c>
      <c r="P118" s="6">
        <v>21.4</v>
      </c>
      <c r="Q118" s="7"/>
    </row>
    <row r="119" spans="1:19" ht="18">
      <c r="A119" s="10"/>
      <c r="B119" s="11"/>
      <c r="C119" s="10"/>
      <c r="D119" s="10"/>
      <c r="E119" s="10"/>
      <c r="J119" s="6" t="s">
        <v>44</v>
      </c>
      <c r="K119" s="16">
        <v>41816</v>
      </c>
      <c r="L119" s="6" t="s">
        <v>18</v>
      </c>
      <c r="M119" s="6">
        <v>22</v>
      </c>
      <c r="N119" s="6">
        <v>2</v>
      </c>
      <c r="O119" s="7"/>
      <c r="P119" s="7"/>
      <c r="Q119" s="7"/>
    </row>
    <row r="120" spans="1:19" ht="18">
      <c r="A120" s="10"/>
      <c r="B120" s="11"/>
      <c r="C120" s="10"/>
      <c r="D120" s="10"/>
      <c r="E120" s="10"/>
      <c r="J120" s="6" t="s">
        <v>44</v>
      </c>
      <c r="K120" s="16">
        <v>41816</v>
      </c>
      <c r="L120" s="6" t="s">
        <v>18</v>
      </c>
      <c r="M120" s="6">
        <v>19</v>
      </c>
      <c r="N120" s="6">
        <v>3</v>
      </c>
      <c r="O120" s="7"/>
      <c r="P120" s="7"/>
      <c r="Q120" s="7"/>
    </row>
    <row r="121" spans="1:19" ht="18">
      <c r="A121" s="10"/>
      <c r="B121" s="11"/>
      <c r="C121" s="10"/>
      <c r="D121" s="10"/>
      <c r="E121" s="10"/>
      <c r="J121" s="6" t="s">
        <v>44</v>
      </c>
      <c r="K121" s="16">
        <v>41816</v>
      </c>
      <c r="L121" s="6" t="s">
        <v>18</v>
      </c>
      <c r="M121" s="6">
        <v>23</v>
      </c>
      <c r="N121" s="6">
        <v>4</v>
      </c>
      <c r="O121" s="7"/>
      <c r="P121" s="7"/>
      <c r="Q121" s="7"/>
    </row>
    <row r="122" spans="1:19" ht="18">
      <c r="A122" s="10"/>
      <c r="B122" s="11"/>
      <c r="C122" s="10"/>
      <c r="D122" s="10"/>
      <c r="E122" s="10"/>
      <c r="F122" s="10"/>
      <c r="G122" s="10"/>
      <c r="H122" s="10"/>
      <c r="I122" s="10"/>
      <c r="J122" s="6" t="s">
        <v>44</v>
      </c>
      <c r="K122" s="16">
        <v>41816</v>
      </c>
      <c r="L122" s="6" t="s">
        <v>18</v>
      </c>
      <c r="M122" s="6">
        <v>20</v>
      </c>
      <c r="N122" s="6">
        <v>5</v>
      </c>
      <c r="O122" s="7"/>
      <c r="P122" s="7"/>
      <c r="Q122" s="7"/>
    </row>
    <row r="123" spans="1:19" ht="18">
      <c r="A123" s="10"/>
      <c r="B123" s="11"/>
      <c r="C123" s="10"/>
      <c r="D123" s="10"/>
      <c r="E123" s="10"/>
      <c r="J123" s="6" t="s">
        <v>44</v>
      </c>
      <c r="K123" s="16">
        <v>41809</v>
      </c>
      <c r="L123" s="6" t="s">
        <v>29</v>
      </c>
      <c r="M123" s="6">
        <v>26</v>
      </c>
      <c r="N123" s="6">
        <v>1</v>
      </c>
      <c r="O123" s="6">
        <v>8</v>
      </c>
      <c r="P123" s="6">
        <v>21.375</v>
      </c>
      <c r="Q123" s="6">
        <v>7.4630039909999999</v>
      </c>
    </row>
    <row r="124" spans="1:19" ht="18">
      <c r="A124" s="10"/>
      <c r="B124" s="11"/>
      <c r="C124" s="10"/>
      <c r="D124" s="10"/>
      <c r="E124" s="10"/>
      <c r="J124" s="6" t="s">
        <v>44</v>
      </c>
      <c r="K124" s="16">
        <v>41809</v>
      </c>
      <c r="L124" s="6" t="s">
        <v>29</v>
      </c>
      <c r="M124" s="6">
        <v>26</v>
      </c>
      <c r="N124" s="6">
        <v>2</v>
      </c>
      <c r="O124" s="7"/>
      <c r="P124" s="7"/>
      <c r="Q124" s="7"/>
    </row>
    <row r="125" spans="1:19" ht="18">
      <c r="A125" s="10"/>
      <c r="B125" s="11"/>
      <c r="C125" s="10"/>
      <c r="D125" s="10"/>
      <c r="E125" s="10"/>
      <c r="J125" s="6" t="s">
        <v>44</v>
      </c>
      <c r="K125" s="16">
        <v>41809</v>
      </c>
      <c r="L125" s="6" t="s">
        <v>29</v>
      </c>
      <c r="M125" s="6">
        <v>30</v>
      </c>
      <c r="N125" s="6">
        <v>3</v>
      </c>
      <c r="O125" s="7"/>
      <c r="P125" s="7"/>
      <c r="Q125" s="7"/>
    </row>
    <row r="126" spans="1:19" ht="18">
      <c r="A126" s="10"/>
      <c r="B126" s="11"/>
      <c r="C126" s="10"/>
      <c r="D126" s="10"/>
      <c r="E126" s="10"/>
      <c r="J126" s="6" t="s">
        <v>44</v>
      </c>
      <c r="K126" s="16">
        <v>41809</v>
      </c>
      <c r="L126" s="6" t="s">
        <v>29</v>
      </c>
      <c r="M126" s="6">
        <v>13</v>
      </c>
      <c r="N126" s="6">
        <v>4</v>
      </c>
      <c r="O126" s="7"/>
      <c r="P126" s="7"/>
      <c r="Q126" s="7"/>
    </row>
    <row r="127" spans="1:19" ht="18">
      <c r="A127" s="10"/>
      <c r="B127" s="11"/>
      <c r="C127" s="10"/>
      <c r="D127" s="10"/>
      <c r="E127" s="10"/>
      <c r="J127" s="6" t="s">
        <v>44</v>
      </c>
      <c r="K127" s="16">
        <v>41809</v>
      </c>
      <c r="L127" s="6" t="s">
        <v>29</v>
      </c>
      <c r="M127" s="6">
        <v>12</v>
      </c>
      <c r="N127" s="6">
        <v>5</v>
      </c>
      <c r="O127" s="7"/>
      <c r="P127" s="7"/>
      <c r="Q127" s="7"/>
    </row>
    <row r="128" spans="1:19" ht="18">
      <c r="A128" s="10"/>
      <c r="B128" s="11"/>
      <c r="C128" s="10"/>
      <c r="D128" s="10"/>
      <c r="E128" s="10"/>
      <c r="J128" s="6" t="s">
        <v>44</v>
      </c>
      <c r="K128" s="16">
        <v>41809</v>
      </c>
      <c r="L128" s="6" t="s">
        <v>29</v>
      </c>
      <c r="M128" s="6">
        <v>16</v>
      </c>
      <c r="N128" s="6">
        <v>6</v>
      </c>
      <c r="O128" s="7"/>
      <c r="P128" s="7"/>
      <c r="Q128" s="7"/>
    </row>
    <row r="129" spans="1:17" ht="18">
      <c r="A129" s="10"/>
      <c r="B129" s="11"/>
      <c r="C129" s="10"/>
      <c r="D129" s="10"/>
      <c r="E129" s="10"/>
      <c r="J129" s="6" t="s">
        <v>44</v>
      </c>
      <c r="K129" s="16">
        <v>41809</v>
      </c>
      <c r="L129" s="6" t="s">
        <v>29</v>
      </c>
      <c r="M129" s="6">
        <v>30</v>
      </c>
      <c r="N129" s="6">
        <v>7</v>
      </c>
      <c r="O129" s="7"/>
      <c r="P129" s="7"/>
      <c r="Q129" s="7"/>
    </row>
    <row r="130" spans="1:17" ht="18">
      <c r="A130" s="10"/>
      <c r="B130" s="11"/>
      <c r="C130" s="10"/>
      <c r="D130" s="10"/>
      <c r="E130" s="10"/>
      <c r="J130" s="6" t="s">
        <v>44</v>
      </c>
      <c r="K130" s="16">
        <v>41809</v>
      </c>
      <c r="L130" s="6" t="s">
        <v>29</v>
      </c>
      <c r="M130" s="6">
        <v>18</v>
      </c>
      <c r="N130" s="6">
        <v>8</v>
      </c>
      <c r="O130" s="7"/>
      <c r="P130" s="7"/>
      <c r="Q130" s="7"/>
    </row>
    <row r="131" spans="1:17" ht="18">
      <c r="A131" s="10"/>
      <c r="B131" s="11"/>
      <c r="C131" s="10"/>
      <c r="D131" s="10"/>
      <c r="E131" s="10"/>
      <c r="J131" s="6" t="s">
        <v>44</v>
      </c>
      <c r="K131" s="16">
        <v>41816</v>
      </c>
      <c r="L131" s="6" t="s">
        <v>23</v>
      </c>
      <c r="M131" s="6">
        <v>16</v>
      </c>
      <c r="N131" s="6">
        <v>1</v>
      </c>
      <c r="O131" s="6">
        <v>19</v>
      </c>
      <c r="P131" s="6">
        <v>19.94736842</v>
      </c>
      <c r="Q131" s="7"/>
    </row>
    <row r="132" spans="1:17" ht="18">
      <c r="A132" s="10"/>
      <c r="B132" s="11"/>
      <c r="C132" s="10"/>
      <c r="D132" s="10"/>
      <c r="E132" s="10"/>
      <c r="J132" s="6" t="s">
        <v>44</v>
      </c>
      <c r="K132" s="16">
        <v>41816</v>
      </c>
      <c r="L132" s="6" t="s">
        <v>23</v>
      </c>
      <c r="M132" s="6">
        <v>24</v>
      </c>
      <c r="N132" s="6">
        <v>2</v>
      </c>
      <c r="O132" s="7"/>
      <c r="P132" s="7"/>
      <c r="Q132" s="7"/>
    </row>
    <row r="133" spans="1:17" ht="18">
      <c r="A133" s="10"/>
      <c r="B133" s="11"/>
      <c r="C133" s="10"/>
      <c r="D133" s="10"/>
      <c r="E133" s="10"/>
      <c r="F133" s="10"/>
      <c r="G133" s="10"/>
      <c r="H133" s="10"/>
      <c r="I133" s="10"/>
      <c r="J133" s="6" t="s">
        <v>44</v>
      </c>
      <c r="K133" s="16">
        <v>41816</v>
      </c>
      <c r="L133" s="6" t="s">
        <v>23</v>
      </c>
      <c r="M133" s="6">
        <v>22</v>
      </c>
      <c r="N133" s="6">
        <v>3</v>
      </c>
      <c r="O133" s="7"/>
      <c r="P133" s="7"/>
      <c r="Q133" s="7"/>
    </row>
    <row r="134" spans="1:17" ht="18">
      <c r="A134" s="10"/>
      <c r="B134" s="11"/>
      <c r="C134" s="10"/>
      <c r="D134" s="10"/>
      <c r="E134" s="10"/>
      <c r="J134" s="6" t="s">
        <v>44</v>
      </c>
      <c r="K134" s="16">
        <v>41816</v>
      </c>
      <c r="L134" s="6" t="s">
        <v>23</v>
      </c>
      <c r="M134" s="6">
        <v>20</v>
      </c>
      <c r="N134" s="6">
        <v>4</v>
      </c>
      <c r="O134" s="7"/>
      <c r="P134" s="7"/>
      <c r="Q134" s="7"/>
    </row>
    <row r="135" spans="1:17" ht="18">
      <c r="A135" s="10"/>
      <c r="B135" s="11"/>
      <c r="C135" s="10"/>
      <c r="D135" s="10"/>
      <c r="E135" s="10"/>
      <c r="J135" s="6" t="s">
        <v>44</v>
      </c>
      <c r="K135" s="16">
        <v>41816</v>
      </c>
      <c r="L135" s="6" t="s">
        <v>23</v>
      </c>
      <c r="M135" s="6">
        <v>28</v>
      </c>
      <c r="N135" s="6">
        <v>5</v>
      </c>
      <c r="O135" s="7"/>
      <c r="P135" s="7"/>
      <c r="Q135" s="7"/>
    </row>
    <row r="136" spans="1:17" ht="18">
      <c r="A136" s="10"/>
      <c r="B136" s="11"/>
      <c r="C136" s="10"/>
      <c r="D136" s="10"/>
      <c r="E136" s="10"/>
      <c r="J136" s="6" t="s">
        <v>44</v>
      </c>
      <c r="K136" s="16">
        <v>41816</v>
      </c>
      <c r="L136" s="6" t="s">
        <v>23</v>
      </c>
      <c r="M136" s="6">
        <v>30</v>
      </c>
      <c r="N136" s="6">
        <v>6</v>
      </c>
      <c r="O136" s="7"/>
      <c r="P136" s="7"/>
      <c r="Q136" s="7"/>
    </row>
    <row r="137" spans="1:17" ht="18">
      <c r="A137" s="10"/>
      <c r="B137" s="11"/>
      <c r="C137" s="10"/>
      <c r="D137" s="10"/>
      <c r="E137" s="10"/>
      <c r="J137" s="6" t="s">
        <v>44</v>
      </c>
      <c r="K137" s="16">
        <v>41816</v>
      </c>
      <c r="L137" s="6" t="s">
        <v>23</v>
      </c>
      <c r="M137" s="6">
        <v>19</v>
      </c>
      <c r="N137" s="6">
        <v>7</v>
      </c>
      <c r="O137" s="7"/>
      <c r="P137" s="7"/>
      <c r="Q137" s="7"/>
    </row>
    <row r="138" spans="1:17" ht="18">
      <c r="A138" s="10"/>
      <c r="B138" s="11"/>
      <c r="C138" s="10"/>
      <c r="D138" s="10"/>
      <c r="E138" s="10"/>
      <c r="J138" s="6" t="s">
        <v>44</v>
      </c>
      <c r="K138" s="16">
        <v>41816</v>
      </c>
      <c r="L138" s="6" t="s">
        <v>23</v>
      </c>
      <c r="M138" s="6">
        <v>20</v>
      </c>
      <c r="N138" s="6">
        <v>8</v>
      </c>
      <c r="O138" s="7"/>
      <c r="P138" s="7"/>
      <c r="Q138" s="7"/>
    </row>
    <row r="139" spans="1:17" ht="18">
      <c r="A139" s="10"/>
      <c r="B139" s="11"/>
      <c r="C139" s="10"/>
      <c r="D139" s="10"/>
      <c r="E139" s="10"/>
      <c r="J139" s="6" t="s">
        <v>44</v>
      </c>
      <c r="K139" s="16">
        <v>41816</v>
      </c>
      <c r="L139" s="6" t="s">
        <v>23</v>
      </c>
      <c r="M139" s="6">
        <v>26</v>
      </c>
      <c r="N139" s="6">
        <v>9</v>
      </c>
      <c r="O139" s="7"/>
      <c r="P139" s="7"/>
      <c r="Q139" s="7"/>
    </row>
    <row r="140" spans="1:17" ht="18">
      <c r="A140" s="10"/>
      <c r="B140" s="11"/>
      <c r="C140" s="10"/>
      <c r="D140" s="10"/>
      <c r="E140" s="10"/>
      <c r="J140" s="6" t="s">
        <v>44</v>
      </c>
      <c r="K140" s="16">
        <v>41816</v>
      </c>
      <c r="L140" s="6" t="s">
        <v>23</v>
      </c>
      <c r="M140" s="6">
        <v>25</v>
      </c>
      <c r="N140" s="6">
        <v>10</v>
      </c>
      <c r="O140" s="7"/>
      <c r="P140" s="7"/>
      <c r="Q140" s="7"/>
    </row>
    <row r="141" spans="1:17" ht="18">
      <c r="A141" s="10"/>
      <c r="B141" s="11"/>
      <c r="C141" s="10"/>
      <c r="D141" s="10"/>
      <c r="E141" s="10"/>
      <c r="J141" s="6" t="s">
        <v>44</v>
      </c>
      <c r="K141" s="16">
        <v>41816</v>
      </c>
      <c r="L141" s="6" t="s">
        <v>23</v>
      </c>
      <c r="M141" s="6">
        <v>15</v>
      </c>
      <c r="N141" s="6">
        <v>11</v>
      </c>
      <c r="O141" s="7"/>
      <c r="P141" s="7"/>
      <c r="Q141" s="7"/>
    </row>
    <row r="142" spans="1:17" ht="18">
      <c r="A142" s="10"/>
      <c r="B142" s="11"/>
      <c r="C142" s="10"/>
      <c r="D142" s="10"/>
      <c r="E142" s="10"/>
      <c r="J142" s="6" t="s">
        <v>44</v>
      </c>
      <c r="K142" s="16">
        <v>41816</v>
      </c>
      <c r="L142" s="6" t="s">
        <v>23</v>
      </c>
      <c r="M142" s="6">
        <v>16</v>
      </c>
      <c r="N142" s="6">
        <v>12</v>
      </c>
      <c r="O142" s="7"/>
      <c r="P142" s="7"/>
      <c r="Q142" s="7"/>
    </row>
    <row r="143" spans="1:17" ht="18">
      <c r="A143" s="10"/>
      <c r="B143" s="11"/>
      <c r="C143" s="10"/>
      <c r="D143" s="10"/>
      <c r="E143" s="10"/>
      <c r="J143" s="6" t="s">
        <v>44</v>
      </c>
      <c r="K143" s="16">
        <v>41816</v>
      </c>
      <c r="L143" s="6" t="s">
        <v>23</v>
      </c>
      <c r="M143" s="6">
        <v>13</v>
      </c>
      <c r="N143" s="6">
        <v>13</v>
      </c>
      <c r="O143" s="7"/>
      <c r="P143" s="7"/>
      <c r="Q143" s="7"/>
    </row>
    <row r="144" spans="1:17" ht="18">
      <c r="A144" s="10"/>
      <c r="B144" s="11"/>
      <c r="C144" s="10"/>
      <c r="D144" s="10"/>
      <c r="E144" s="10"/>
      <c r="F144" s="10"/>
      <c r="G144" s="10"/>
      <c r="H144" s="10"/>
      <c r="I144" s="10"/>
      <c r="J144" s="6" t="s">
        <v>44</v>
      </c>
      <c r="K144" s="16">
        <v>41816</v>
      </c>
      <c r="L144" s="6" t="s">
        <v>23</v>
      </c>
      <c r="M144" s="6">
        <v>15</v>
      </c>
      <c r="N144" s="6">
        <v>14</v>
      </c>
      <c r="O144" s="7"/>
      <c r="P144" s="7"/>
      <c r="Q144" s="7"/>
    </row>
    <row r="145" spans="1:17" ht="18">
      <c r="A145" s="10"/>
      <c r="B145" s="11"/>
      <c r="C145" s="10"/>
      <c r="D145" s="10"/>
      <c r="E145" s="10"/>
      <c r="J145" s="6" t="s">
        <v>44</v>
      </c>
      <c r="K145" s="16">
        <v>41816</v>
      </c>
      <c r="L145" s="6" t="s">
        <v>23</v>
      </c>
      <c r="M145" s="6">
        <v>22</v>
      </c>
      <c r="N145" s="6">
        <v>15</v>
      </c>
      <c r="O145" s="7"/>
      <c r="P145" s="7"/>
      <c r="Q145" s="7"/>
    </row>
    <row r="146" spans="1:17" ht="18">
      <c r="A146" s="10"/>
      <c r="B146" s="11"/>
      <c r="C146" s="10"/>
      <c r="D146" s="10"/>
      <c r="E146" s="10"/>
      <c r="J146" s="6" t="s">
        <v>44</v>
      </c>
      <c r="K146" s="16">
        <v>41816</v>
      </c>
      <c r="L146" s="6" t="s">
        <v>23</v>
      </c>
      <c r="M146" s="6">
        <v>22</v>
      </c>
      <c r="N146" s="6">
        <v>16</v>
      </c>
      <c r="O146" s="7"/>
      <c r="P146" s="7"/>
      <c r="Q146" s="7"/>
    </row>
    <row r="147" spans="1:17" ht="18">
      <c r="A147" s="10"/>
      <c r="B147" s="11"/>
      <c r="C147" s="10"/>
      <c r="D147" s="10"/>
      <c r="E147" s="10"/>
      <c r="J147" s="6" t="s">
        <v>44</v>
      </c>
      <c r="K147" s="16">
        <v>41816</v>
      </c>
      <c r="L147" s="6" t="s">
        <v>23</v>
      </c>
      <c r="M147" s="6">
        <v>16</v>
      </c>
      <c r="N147" s="6">
        <v>17</v>
      </c>
      <c r="O147" s="7"/>
      <c r="P147" s="7"/>
      <c r="Q147" s="7"/>
    </row>
    <row r="148" spans="1:17" ht="18">
      <c r="A148" s="10"/>
      <c r="B148" s="11"/>
      <c r="C148" s="10"/>
      <c r="D148" s="10"/>
      <c r="E148" s="10"/>
      <c r="J148" s="6" t="s">
        <v>44</v>
      </c>
      <c r="K148" s="16">
        <v>41816</v>
      </c>
      <c r="L148" s="6" t="s">
        <v>23</v>
      </c>
      <c r="M148" s="6">
        <v>16</v>
      </c>
      <c r="N148" s="6">
        <v>18</v>
      </c>
      <c r="O148" s="7"/>
      <c r="P148" s="7"/>
      <c r="Q148" s="7"/>
    </row>
    <row r="149" spans="1:17" ht="18">
      <c r="A149" s="10"/>
      <c r="B149" s="11"/>
      <c r="C149" s="10"/>
      <c r="D149" s="10"/>
      <c r="E149" s="10"/>
      <c r="J149" s="6" t="s">
        <v>44</v>
      </c>
      <c r="K149" s="16">
        <v>41816</v>
      </c>
      <c r="L149" s="6" t="s">
        <v>23</v>
      </c>
      <c r="M149" s="6">
        <v>14</v>
      </c>
      <c r="N149" s="6">
        <v>19</v>
      </c>
      <c r="O149" s="7"/>
      <c r="P149" s="7"/>
      <c r="Q149" s="7"/>
    </row>
    <row r="150" spans="1:17" ht="18">
      <c r="A150" s="10"/>
      <c r="B150" s="11"/>
      <c r="C150" s="10"/>
      <c r="D150" s="10"/>
      <c r="E150" s="10"/>
      <c r="J150" s="6" t="s">
        <v>44</v>
      </c>
      <c r="K150" s="16">
        <v>41816</v>
      </c>
      <c r="L150" s="6" t="s">
        <v>24</v>
      </c>
      <c r="M150" s="6">
        <v>19</v>
      </c>
      <c r="N150" s="6">
        <v>1</v>
      </c>
      <c r="O150" s="6">
        <v>11</v>
      </c>
      <c r="P150" s="6">
        <v>23.636363639999999</v>
      </c>
      <c r="Q150" s="6">
        <v>7.6455572360000001</v>
      </c>
    </row>
    <row r="151" spans="1:17" ht="18">
      <c r="A151" s="10"/>
      <c r="B151" s="11"/>
      <c r="C151" s="10"/>
      <c r="D151" s="10"/>
      <c r="E151" s="10"/>
      <c r="J151" s="6" t="s">
        <v>44</v>
      </c>
      <c r="K151" s="16">
        <v>41816</v>
      </c>
      <c r="L151" s="6" t="s">
        <v>47</v>
      </c>
      <c r="M151" s="6">
        <v>41</v>
      </c>
      <c r="N151" s="6">
        <v>2</v>
      </c>
      <c r="O151" s="7"/>
      <c r="P151" s="7"/>
      <c r="Q151" s="7"/>
    </row>
    <row r="152" spans="1:17" ht="18">
      <c r="A152" s="10"/>
      <c r="B152" s="11"/>
      <c r="C152" s="10"/>
      <c r="D152" s="10"/>
      <c r="E152" s="10"/>
      <c r="J152" s="6" t="s">
        <v>44</v>
      </c>
      <c r="K152" s="16">
        <v>41816</v>
      </c>
      <c r="L152" s="6" t="s">
        <v>48</v>
      </c>
      <c r="M152" s="6">
        <v>23</v>
      </c>
      <c r="N152" s="6">
        <v>3</v>
      </c>
      <c r="O152" s="7"/>
      <c r="P152" s="7"/>
      <c r="Q152" s="7"/>
    </row>
    <row r="153" spans="1:17" ht="18">
      <c r="A153" s="10"/>
      <c r="B153" s="11"/>
      <c r="C153" s="10"/>
      <c r="D153" s="10"/>
      <c r="E153" s="10"/>
      <c r="J153" s="6" t="s">
        <v>44</v>
      </c>
      <c r="K153" s="16">
        <v>41816</v>
      </c>
      <c r="L153" s="6" t="s">
        <v>49</v>
      </c>
      <c r="M153" s="6">
        <v>22</v>
      </c>
      <c r="N153" s="6">
        <v>4</v>
      </c>
      <c r="O153" s="7"/>
      <c r="P153" s="7"/>
      <c r="Q153" s="7"/>
    </row>
    <row r="154" spans="1:17" ht="18">
      <c r="A154" s="10"/>
      <c r="B154" s="11"/>
      <c r="C154" s="10"/>
      <c r="D154" s="10"/>
      <c r="E154" s="10"/>
      <c r="J154" s="6" t="s">
        <v>44</v>
      </c>
      <c r="K154" s="16">
        <v>41816</v>
      </c>
      <c r="L154" s="6" t="s">
        <v>50</v>
      </c>
      <c r="M154" s="6">
        <v>26</v>
      </c>
      <c r="N154" s="6">
        <v>5</v>
      </c>
      <c r="O154" s="7" t="s">
        <v>120</v>
      </c>
      <c r="P154" s="8">
        <v>2.63E-2</v>
      </c>
      <c r="Q154" s="7"/>
    </row>
    <row r="155" spans="1:17" ht="18">
      <c r="A155" s="10"/>
      <c r="B155" s="11"/>
      <c r="C155" s="10"/>
      <c r="D155" s="10"/>
      <c r="E155" s="10"/>
      <c r="J155" s="6" t="s">
        <v>44</v>
      </c>
      <c r="K155" s="16">
        <v>41816</v>
      </c>
      <c r="L155" s="6" t="s">
        <v>51</v>
      </c>
      <c r="M155" s="6">
        <v>25</v>
      </c>
      <c r="N155" s="6">
        <v>6</v>
      </c>
      <c r="O155" s="7" t="s">
        <v>121</v>
      </c>
      <c r="P155" s="8">
        <v>0.15790000000000001</v>
      </c>
      <c r="Q155" s="7"/>
    </row>
    <row r="156" spans="1:17" ht="18">
      <c r="A156" s="10"/>
      <c r="B156" s="11"/>
      <c r="C156" s="10"/>
      <c r="D156" s="10"/>
      <c r="E156" s="10"/>
      <c r="J156" s="6" t="s">
        <v>44</v>
      </c>
      <c r="K156" s="16">
        <v>41816</v>
      </c>
      <c r="L156" s="6" t="s">
        <v>52</v>
      </c>
      <c r="M156" s="6">
        <v>28</v>
      </c>
      <c r="N156" s="6">
        <v>7</v>
      </c>
      <c r="O156" s="7" t="s">
        <v>122</v>
      </c>
      <c r="P156" s="8">
        <v>0.28949999999999998</v>
      </c>
      <c r="Q156" s="7"/>
    </row>
    <row r="157" spans="1:17" ht="18">
      <c r="A157" s="10"/>
      <c r="B157" s="11"/>
      <c r="C157" s="10"/>
      <c r="D157" s="10"/>
      <c r="E157" s="10"/>
      <c r="J157" s="6" t="s">
        <v>44</v>
      </c>
      <c r="K157" s="16">
        <v>41816</v>
      </c>
      <c r="L157" s="6" t="s">
        <v>53</v>
      </c>
      <c r="M157" s="6">
        <v>10</v>
      </c>
      <c r="N157" s="6">
        <v>8</v>
      </c>
      <c r="O157" s="7" t="s">
        <v>123</v>
      </c>
      <c r="P157" s="8">
        <v>0.26319999999999999</v>
      </c>
      <c r="Q157" s="7"/>
    </row>
    <row r="158" spans="1:17" ht="18">
      <c r="A158" s="10"/>
      <c r="B158" s="11"/>
      <c r="C158" s="10"/>
      <c r="D158" s="10"/>
      <c r="E158" s="10"/>
      <c r="J158" s="6" t="s">
        <v>44</v>
      </c>
      <c r="K158" s="16">
        <v>41816</v>
      </c>
      <c r="L158" s="6" t="s">
        <v>54</v>
      </c>
      <c r="M158" s="6">
        <v>24</v>
      </c>
      <c r="N158" s="6">
        <v>9</v>
      </c>
      <c r="O158" s="7" t="s">
        <v>124</v>
      </c>
      <c r="P158" s="8">
        <v>0.23680000000000001</v>
      </c>
      <c r="Q158" s="7"/>
    </row>
    <row r="159" spans="1:17" ht="18">
      <c r="A159" s="10"/>
      <c r="B159" s="11"/>
      <c r="C159" s="10"/>
      <c r="D159" s="10"/>
      <c r="E159" s="10"/>
      <c r="J159" s="6" t="s">
        <v>44</v>
      </c>
      <c r="K159" s="16">
        <v>41816</v>
      </c>
      <c r="L159" s="6" t="s">
        <v>55</v>
      </c>
      <c r="M159" s="6">
        <v>25</v>
      </c>
      <c r="N159" s="6">
        <v>10</v>
      </c>
      <c r="O159" s="7" t="s">
        <v>130</v>
      </c>
      <c r="P159" s="8">
        <v>2.63E-2</v>
      </c>
      <c r="Q159" s="7"/>
    </row>
    <row r="160" spans="1:17" ht="18">
      <c r="A160" s="10"/>
      <c r="B160" s="11"/>
      <c r="C160" s="10"/>
      <c r="D160" s="10"/>
      <c r="E160" s="10"/>
      <c r="J160" s="6" t="s">
        <v>44</v>
      </c>
      <c r="K160" s="16">
        <v>41816</v>
      </c>
      <c r="L160" s="6" t="s">
        <v>56</v>
      </c>
      <c r="M160" s="6">
        <v>17</v>
      </c>
      <c r="N160" s="6">
        <v>11</v>
      </c>
      <c r="O160" s="7"/>
      <c r="P160" s="7"/>
      <c r="Q160" s="7"/>
    </row>
    <row r="161" spans="1:17" ht="16">
      <c r="A161" s="10"/>
      <c r="B161" s="11"/>
      <c r="C161" s="10"/>
      <c r="D161" s="10"/>
      <c r="E161" s="10"/>
      <c r="J161" s="7"/>
      <c r="K161" s="7"/>
      <c r="L161" s="7"/>
      <c r="M161" s="7"/>
      <c r="N161" s="7"/>
      <c r="Q161" s="7"/>
    </row>
    <row r="162" spans="1:17" ht="16">
      <c r="A162" s="10"/>
      <c r="B162" s="10"/>
      <c r="C162" s="10"/>
      <c r="D162" s="10"/>
      <c r="E162" s="10"/>
      <c r="J162" s="7">
        <v>1</v>
      </c>
      <c r="K162" s="7">
        <v>1</v>
      </c>
      <c r="L162" s="7">
        <v>6.2500000000000003E-3</v>
      </c>
      <c r="M162" s="7"/>
      <c r="N162" s="7"/>
      <c r="O162" s="7"/>
      <c r="P162" s="7"/>
      <c r="Q162" s="7"/>
    </row>
    <row r="163" spans="1:17" ht="22">
      <c r="A163" s="10"/>
      <c r="B163" s="10"/>
      <c r="C163" s="10"/>
      <c r="D163" s="10"/>
      <c r="E163" s="10"/>
      <c r="J163" s="13">
        <v>63</v>
      </c>
      <c r="K163" s="7">
        <v>62</v>
      </c>
      <c r="L163" s="7">
        <v>0.38750000000000001</v>
      </c>
      <c r="M163" s="7"/>
      <c r="N163" s="7"/>
      <c r="O163" s="7"/>
      <c r="P163" s="7"/>
      <c r="Q163" s="7"/>
    </row>
    <row r="164" spans="1:17" ht="22">
      <c r="A164" s="10"/>
      <c r="B164" s="10"/>
      <c r="C164" s="10"/>
      <c r="D164" s="10"/>
      <c r="E164" s="10"/>
      <c r="J164" s="13">
        <v>155</v>
      </c>
      <c r="K164" s="7">
        <v>92</v>
      </c>
      <c r="L164" s="7">
        <v>0.57499999999999996</v>
      </c>
      <c r="M164" s="7"/>
      <c r="N164" s="7"/>
      <c r="O164" s="7"/>
      <c r="P164" s="7"/>
      <c r="Q164" s="7"/>
    </row>
    <row r="165" spans="1:17" ht="22">
      <c r="A165" s="10"/>
      <c r="B165" s="10"/>
      <c r="C165" s="10"/>
      <c r="D165" s="10"/>
      <c r="E165" s="10"/>
      <c r="J165" s="13">
        <v>159</v>
      </c>
      <c r="K165" s="7">
        <v>4</v>
      </c>
      <c r="L165" s="7">
        <v>2.5000000000000001E-2</v>
      </c>
      <c r="M165" s="7"/>
      <c r="N165" s="7"/>
      <c r="O165" s="7"/>
      <c r="P165" s="7"/>
      <c r="Q165" s="7"/>
    </row>
    <row r="166" spans="1:17" ht="16">
      <c r="A166" s="10"/>
      <c r="B166" s="10"/>
      <c r="C166" s="10"/>
      <c r="D166" s="10"/>
      <c r="E166" s="10"/>
      <c r="J166" s="7">
        <v>160</v>
      </c>
      <c r="K166" s="7">
        <v>1</v>
      </c>
      <c r="L166" s="7">
        <v>6.2500000000000003E-3</v>
      </c>
      <c r="M166" s="7"/>
      <c r="N166" s="7"/>
      <c r="O166" s="7"/>
      <c r="P166" s="7"/>
      <c r="Q166" s="7"/>
    </row>
    <row r="167" spans="1:17">
      <c r="A167" s="10"/>
      <c r="B167" s="10"/>
      <c r="C167" s="10"/>
      <c r="D167" s="10"/>
      <c r="E167" s="10"/>
    </row>
    <row r="168" spans="1:17">
      <c r="A168" s="10"/>
      <c r="B168" s="10"/>
      <c r="C168" s="10"/>
      <c r="D168" s="10"/>
      <c r="E168" s="10"/>
    </row>
    <row r="169" spans="1:17">
      <c r="A169" s="10"/>
      <c r="B169" s="10"/>
      <c r="C169" s="10"/>
      <c r="D169" s="10"/>
      <c r="E169" s="10"/>
    </row>
    <row r="170" spans="1:17">
      <c r="A170" s="10"/>
      <c r="B170" s="10"/>
      <c r="C170" s="10"/>
      <c r="D170" s="10"/>
      <c r="E170" s="10"/>
    </row>
    <row r="171" spans="1:17">
      <c r="A171" s="10"/>
      <c r="B171" s="10"/>
      <c r="C171" s="10"/>
      <c r="D171" s="10"/>
      <c r="E171" s="10"/>
    </row>
    <row r="172" spans="1:17">
      <c r="A172" s="10"/>
      <c r="B172" s="10"/>
      <c r="C172" s="10"/>
      <c r="D172" s="10"/>
      <c r="E172" s="10"/>
    </row>
    <row r="173" spans="1:17">
      <c r="A173" s="10"/>
      <c r="B173" s="10"/>
      <c r="C173" s="10"/>
      <c r="D173" s="10"/>
      <c r="E173" s="10"/>
    </row>
    <row r="174" spans="1:17">
      <c r="A174" s="10"/>
      <c r="B174" s="10"/>
      <c r="C174" s="10"/>
      <c r="D174" s="10"/>
      <c r="E174" s="10"/>
    </row>
    <row r="175" spans="1:17">
      <c r="A175" s="10"/>
      <c r="B175" s="10"/>
      <c r="C175" s="10"/>
      <c r="D175" s="10"/>
      <c r="E175" s="10"/>
    </row>
    <row r="176" spans="1:17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9"/>
  <sheetViews>
    <sheetView tabSelected="1" topLeftCell="Q18" workbookViewId="0">
      <selection activeCell="AB48" sqref="AB48"/>
    </sheetView>
  </sheetViews>
  <sheetFormatPr baseColWidth="10" defaultRowHeight="15" x14ac:dyDescent="0"/>
  <sheetData>
    <row r="1" spans="1:19">
      <c r="A1" t="s">
        <v>0</v>
      </c>
      <c r="B1" t="s">
        <v>1</v>
      </c>
      <c r="C1" t="s">
        <v>94</v>
      </c>
      <c r="D1" t="s">
        <v>95</v>
      </c>
      <c r="E1" t="s">
        <v>96</v>
      </c>
      <c r="F1" t="s">
        <v>2</v>
      </c>
      <c r="G1" t="s">
        <v>98</v>
      </c>
      <c r="H1" t="s">
        <v>106</v>
      </c>
      <c r="J1" t="s">
        <v>0</v>
      </c>
      <c r="K1" t="s">
        <v>1</v>
      </c>
      <c r="L1" t="s">
        <v>94</v>
      </c>
      <c r="M1" t="s">
        <v>95</v>
      </c>
      <c r="N1" t="s">
        <v>96</v>
      </c>
      <c r="O1" t="s">
        <v>2</v>
      </c>
      <c r="P1" t="s">
        <v>98</v>
      </c>
      <c r="Q1" t="s">
        <v>106</v>
      </c>
    </row>
    <row r="2" spans="1:19">
      <c r="A2" t="s">
        <v>42</v>
      </c>
      <c r="B2" s="2">
        <v>41829</v>
      </c>
      <c r="C2" t="s">
        <v>41</v>
      </c>
      <c r="D2">
        <v>9</v>
      </c>
      <c r="E2">
        <v>1</v>
      </c>
      <c r="F2">
        <v>21</v>
      </c>
      <c r="G2">
        <f>AVERAGE(D2:D22)</f>
        <v>16.095238095238095</v>
      </c>
      <c r="H2">
        <v>16.346938775510203</v>
      </c>
      <c r="J2" s="3" t="s">
        <v>44</v>
      </c>
      <c r="K2" s="4">
        <v>41830</v>
      </c>
      <c r="L2" s="3" t="s">
        <v>19</v>
      </c>
      <c r="M2" s="3">
        <v>22</v>
      </c>
      <c r="N2" s="3">
        <v>1</v>
      </c>
      <c r="O2" s="3">
        <v>4</v>
      </c>
      <c r="P2" s="3">
        <f>AVERAGE(M2:M5)</f>
        <v>22.25</v>
      </c>
      <c r="Q2" s="3">
        <v>24.058823529411764</v>
      </c>
    </row>
    <row r="3" spans="1:19" ht="16">
      <c r="A3" t="s">
        <v>42</v>
      </c>
      <c r="B3" s="2">
        <v>41829</v>
      </c>
      <c r="C3" t="s">
        <v>41</v>
      </c>
      <c r="D3">
        <v>13</v>
      </c>
      <c r="E3">
        <v>2</v>
      </c>
      <c r="J3" s="3" t="s">
        <v>44</v>
      </c>
      <c r="K3" s="4">
        <v>41830</v>
      </c>
      <c r="L3" s="3" t="s">
        <v>19</v>
      </c>
      <c r="M3" s="3">
        <v>19</v>
      </c>
      <c r="N3" s="3">
        <v>2</v>
      </c>
      <c r="Q3" s="3"/>
      <c r="R3" t="s">
        <v>122</v>
      </c>
      <c r="S3" s="8">
        <v>0.23530000000000001</v>
      </c>
    </row>
    <row r="4" spans="1:19" ht="16">
      <c r="A4" t="s">
        <v>42</v>
      </c>
      <c r="B4" s="2">
        <v>41829</v>
      </c>
      <c r="C4" t="s">
        <v>41</v>
      </c>
      <c r="D4">
        <v>11</v>
      </c>
      <c r="E4">
        <v>3</v>
      </c>
      <c r="J4" s="3" t="s">
        <v>44</v>
      </c>
      <c r="K4" s="4">
        <v>41830</v>
      </c>
      <c r="L4" s="3" t="s">
        <v>19</v>
      </c>
      <c r="M4" s="3">
        <v>25</v>
      </c>
      <c r="N4" s="3">
        <v>3</v>
      </c>
      <c r="Q4" s="3"/>
      <c r="R4" t="s">
        <v>123</v>
      </c>
      <c r="S4" s="8">
        <v>0.35289999999999999</v>
      </c>
    </row>
    <row r="5" spans="1:19" ht="16">
      <c r="A5" t="s">
        <v>42</v>
      </c>
      <c r="B5" s="2">
        <v>41829</v>
      </c>
      <c r="C5" t="s">
        <v>41</v>
      </c>
      <c r="D5">
        <v>20</v>
      </c>
      <c r="E5">
        <v>4</v>
      </c>
      <c r="F5" t="s">
        <v>120</v>
      </c>
      <c r="G5" s="8">
        <v>6.1199999999999997E-2</v>
      </c>
      <c r="J5" s="3" t="s">
        <v>44</v>
      </c>
      <c r="K5" s="4">
        <v>41830</v>
      </c>
      <c r="L5" s="3" t="s">
        <v>19</v>
      </c>
      <c r="M5" s="3">
        <v>23</v>
      </c>
      <c r="N5" s="3">
        <v>4</v>
      </c>
      <c r="Q5" s="3"/>
      <c r="R5" t="s">
        <v>124</v>
      </c>
      <c r="S5" s="8">
        <v>0.4118</v>
      </c>
    </row>
    <row r="6" spans="1:19" ht="16">
      <c r="A6" t="s">
        <v>42</v>
      </c>
      <c r="B6" s="2">
        <v>41829</v>
      </c>
      <c r="C6" t="s">
        <v>41</v>
      </c>
      <c r="D6">
        <v>17</v>
      </c>
      <c r="E6">
        <v>5</v>
      </c>
      <c r="F6" t="s">
        <v>121</v>
      </c>
      <c r="G6" s="8">
        <v>0.32650000000000001</v>
      </c>
      <c r="J6" s="3" t="s">
        <v>44</v>
      </c>
      <c r="K6" s="4">
        <v>41830</v>
      </c>
      <c r="L6" s="3" t="s">
        <v>18</v>
      </c>
      <c r="M6" s="3">
        <v>20</v>
      </c>
      <c r="N6" s="3">
        <v>1</v>
      </c>
      <c r="O6" s="3">
        <v>3</v>
      </c>
      <c r="P6">
        <f>AVERAGE(M6:M8)</f>
        <v>24</v>
      </c>
      <c r="Q6" s="3"/>
    </row>
    <row r="7" spans="1:19" ht="16">
      <c r="A7" t="s">
        <v>42</v>
      </c>
      <c r="B7" s="2">
        <v>41829</v>
      </c>
      <c r="C7" t="s">
        <v>41</v>
      </c>
      <c r="D7">
        <v>16</v>
      </c>
      <c r="E7">
        <v>6</v>
      </c>
      <c r="F7" t="s">
        <v>122</v>
      </c>
      <c r="G7" s="8">
        <v>0.51019999999999999</v>
      </c>
      <c r="J7" s="3" t="s">
        <v>44</v>
      </c>
      <c r="K7" s="4">
        <v>41830</v>
      </c>
      <c r="L7" s="3" t="s">
        <v>18</v>
      </c>
      <c r="M7" s="3">
        <v>22</v>
      </c>
      <c r="N7" s="3">
        <v>2</v>
      </c>
      <c r="Q7" s="3"/>
    </row>
    <row r="8" spans="1:19" ht="16">
      <c r="A8" t="s">
        <v>42</v>
      </c>
      <c r="B8" s="2">
        <v>41829</v>
      </c>
      <c r="C8" t="s">
        <v>41</v>
      </c>
      <c r="D8">
        <v>20</v>
      </c>
      <c r="E8">
        <v>7</v>
      </c>
      <c r="F8" t="s">
        <v>123</v>
      </c>
      <c r="G8" s="8">
        <v>0.10199999999999999</v>
      </c>
      <c r="J8" s="3" t="s">
        <v>44</v>
      </c>
      <c r="K8" s="4">
        <v>41830</v>
      </c>
      <c r="L8" s="3" t="s">
        <v>18</v>
      </c>
      <c r="M8" s="3">
        <v>30</v>
      </c>
      <c r="N8" s="3">
        <v>3</v>
      </c>
      <c r="Q8" s="3"/>
    </row>
    <row r="9" spans="1:19">
      <c r="A9" t="s">
        <v>42</v>
      </c>
      <c r="B9" s="2">
        <v>41829</v>
      </c>
      <c r="C9" t="s">
        <v>41</v>
      </c>
      <c r="D9">
        <v>10</v>
      </c>
      <c r="E9">
        <v>8</v>
      </c>
      <c r="J9" s="3" t="s">
        <v>44</v>
      </c>
      <c r="K9" s="2">
        <v>41844</v>
      </c>
      <c r="L9" s="3" t="s">
        <v>18</v>
      </c>
      <c r="M9" s="3">
        <v>26</v>
      </c>
      <c r="N9" s="3">
        <v>1</v>
      </c>
      <c r="O9" s="3">
        <v>4</v>
      </c>
      <c r="P9">
        <f>AVERAGE(M9:M12)</f>
        <v>25.75</v>
      </c>
      <c r="Q9" s="3"/>
    </row>
    <row r="10" spans="1:19">
      <c r="A10" t="s">
        <v>42</v>
      </c>
      <c r="B10" s="2">
        <v>41829</v>
      </c>
      <c r="C10" t="s">
        <v>41</v>
      </c>
      <c r="D10">
        <v>18</v>
      </c>
      <c r="E10">
        <v>9</v>
      </c>
      <c r="J10" s="3" t="s">
        <v>44</v>
      </c>
      <c r="K10" s="2">
        <v>41844</v>
      </c>
      <c r="L10" s="3" t="s">
        <v>18</v>
      </c>
      <c r="M10" s="3">
        <v>28</v>
      </c>
      <c r="N10" s="3">
        <v>2</v>
      </c>
      <c r="Q10" s="3"/>
    </row>
    <row r="11" spans="1:19">
      <c r="A11" t="s">
        <v>42</v>
      </c>
      <c r="B11" s="2">
        <v>41829</v>
      </c>
      <c r="C11" t="s">
        <v>41</v>
      </c>
      <c r="D11">
        <v>11</v>
      </c>
      <c r="E11">
        <v>10</v>
      </c>
      <c r="J11" s="2" t="s">
        <v>44</v>
      </c>
      <c r="K11" s="2">
        <v>41844</v>
      </c>
      <c r="L11" s="3" t="s">
        <v>18</v>
      </c>
      <c r="M11" s="3">
        <v>29</v>
      </c>
      <c r="N11" s="3">
        <v>3</v>
      </c>
      <c r="Q11" s="3"/>
    </row>
    <row r="12" spans="1:19">
      <c r="A12" t="s">
        <v>42</v>
      </c>
      <c r="B12" s="2">
        <v>41829</v>
      </c>
      <c r="C12" t="s">
        <v>41</v>
      </c>
      <c r="D12">
        <v>22</v>
      </c>
      <c r="E12">
        <v>11</v>
      </c>
      <c r="J12" s="2" t="s">
        <v>44</v>
      </c>
      <c r="K12" s="2">
        <v>41844</v>
      </c>
      <c r="L12" s="3" t="s">
        <v>18</v>
      </c>
      <c r="M12" s="3">
        <v>20</v>
      </c>
      <c r="N12" s="3">
        <v>4</v>
      </c>
      <c r="Q12" s="3"/>
    </row>
    <row r="13" spans="1:19">
      <c r="A13" t="s">
        <v>42</v>
      </c>
      <c r="B13" s="2">
        <v>41829</v>
      </c>
      <c r="C13" t="s">
        <v>41</v>
      </c>
      <c r="D13">
        <v>18</v>
      </c>
      <c r="E13">
        <v>12</v>
      </c>
      <c r="J13" s="2" t="s">
        <v>44</v>
      </c>
      <c r="K13" s="2">
        <v>41837</v>
      </c>
      <c r="L13" s="3" t="s">
        <v>19</v>
      </c>
      <c r="M13" s="3">
        <v>26</v>
      </c>
      <c r="N13" s="3">
        <v>1</v>
      </c>
      <c r="O13" s="3">
        <v>6</v>
      </c>
      <c r="P13">
        <f>AVERAGE(M13:M18)</f>
        <v>24.166666666666668</v>
      </c>
      <c r="Q13" s="3"/>
    </row>
    <row r="14" spans="1:19">
      <c r="A14" t="s">
        <v>42</v>
      </c>
      <c r="B14" s="2">
        <v>41829</v>
      </c>
      <c r="C14" t="s">
        <v>41</v>
      </c>
      <c r="D14">
        <v>21</v>
      </c>
      <c r="E14">
        <v>13</v>
      </c>
      <c r="J14" s="2" t="s">
        <v>44</v>
      </c>
      <c r="K14" s="2">
        <v>41837</v>
      </c>
      <c r="L14" s="3" t="s">
        <v>19</v>
      </c>
      <c r="M14" s="3">
        <v>22</v>
      </c>
      <c r="N14" s="3">
        <v>2</v>
      </c>
      <c r="Q14" s="3"/>
    </row>
    <row r="15" spans="1:19">
      <c r="A15" t="s">
        <v>42</v>
      </c>
      <c r="B15" s="2">
        <v>41829</v>
      </c>
      <c r="C15" t="s">
        <v>41</v>
      </c>
      <c r="D15">
        <v>16</v>
      </c>
      <c r="E15">
        <v>14</v>
      </c>
      <c r="J15" s="2" t="s">
        <v>44</v>
      </c>
      <c r="K15" s="2">
        <v>41837</v>
      </c>
      <c r="L15" s="3" t="s">
        <v>19</v>
      </c>
      <c r="M15" s="3">
        <v>26</v>
      </c>
      <c r="N15" s="3">
        <v>3</v>
      </c>
      <c r="Q15" s="3"/>
    </row>
    <row r="16" spans="1:19">
      <c r="A16" t="s">
        <v>42</v>
      </c>
      <c r="B16" s="2">
        <v>41829</v>
      </c>
      <c r="C16" t="s">
        <v>41</v>
      </c>
      <c r="D16">
        <v>17</v>
      </c>
      <c r="E16">
        <v>15</v>
      </c>
      <c r="J16" s="2" t="s">
        <v>44</v>
      </c>
      <c r="K16" s="2">
        <v>41837</v>
      </c>
      <c r="L16" s="3" t="s">
        <v>19</v>
      </c>
      <c r="M16" s="3">
        <v>28</v>
      </c>
      <c r="N16" s="3">
        <v>4</v>
      </c>
      <c r="Q16" s="3"/>
    </row>
    <row r="17" spans="1:20">
      <c r="A17" t="s">
        <v>42</v>
      </c>
      <c r="B17" s="2">
        <v>41829</v>
      </c>
      <c r="C17" t="s">
        <v>41</v>
      </c>
      <c r="D17">
        <v>16</v>
      </c>
      <c r="E17">
        <v>16</v>
      </c>
      <c r="J17" s="2" t="s">
        <v>44</v>
      </c>
      <c r="K17" s="2">
        <v>41837</v>
      </c>
      <c r="L17" s="3" t="s">
        <v>19</v>
      </c>
      <c r="M17" s="3">
        <v>20</v>
      </c>
      <c r="N17" s="3">
        <v>5</v>
      </c>
      <c r="Q17" s="3"/>
    </row>
    <row r="18" spans="1:20">
      <c r="A18" t="s">
        <v>42</v>
      </c>
      <c r="B18" s="2">
        <v>41829</v>
      </c>
      <c r="C18" t="s">
        <v>41</v>
      </c>
      <c r="D18">
        <v>13</v>
      </c>
      <c r="E18">
        <v>17</v>
      </c>
      <c r="J18" s="2" t="s">
        <v>44</v>
      </c>
      <c r="K18" s="2">
        <v>41837</v>
      </c>
      <c r="L18" s="3" t="s">
        <v>19</v>
      </c>
      <c r="M18" s="3">
        <v>23</v>
      </c>
      <c r="N18" s="3">
        <v>6</v>
      </c>
      <c r="Q18" s="3"/>
    </row>
    <row r="19" spans="1:20">
      <c r="A19" t="s">
        <v>42</v>
      </c>
      <c r="B19" s="2">
        <v>41829</v>
      </c>
      <c r="C19" t="s">
        <v>41</v>
      </c>
      <c r="D19">
        <v>17</v>
      </c>
      <c r="E19">
        <v>18</v>
      </c>
      <c r="J19" s="3" t="s">
        <v>44</v>
      </c>
      <c r="K19" s="4">
        <v>41830</v>
      </c>
      <c r="L19" s="3" t="s">
        <v>23</v>
      </c>
      <c r="M19" s="3">
        <v>31</v>
      </c>
      <c r="N19" s="3">
        <v>1</v>
      </c>
      <c r="O19" s="3">
        <v>3</v>
      </c>
      <c r="P19">
        <f>AVERAGE(M19:M21)</f>
        <v>30.666666666666668</v>
      </c>
      <c r="Q19" s="3">
        <f>AVERAGE(M19:M22)</f>
        <v>29.5</v>
      </c>
    </row>
    <row r="20" spans="1:20">
      <c r="A20" t="s">
        <v>42</v>
      </c>
      <c r="B20" s="2">
        <v>41829</v>
      </c>
      <c r="C20" t="s">
        <v>41</v>
      </c>
      <c r="D20">
        <v>13</v>
      </c>
      <c r="E20">
        <v>19</v>
      </c>
      <c r="J20" s="3" t="s">
        <v>44</v>
      </c>
      <c r="K20" s="4">
        <v>41830</v>
      </c>
      <c r="L20" s="3" t="s">
        <v>23</v>
      </c>
      <c r="M20" s="3">
        <v>33</v>
      </c>
      <c r="N20" s="3">
        <v>2</v>
      </c>
      <c r="S20" t="s">
        <v>124</v>
      </c>
      <c r="T20" s="19">
        <v>0.5</v>
      </c>
    </row>
    <row r="21" spans="1:20">
      <c r="A21" t="s">
        <v>42</v>
      </c>
      <c r="B21" s="2">
        <v>41829</v>
      </c>
      <c r="C21" t="s">
        <v>41</v>
      </c>
      <c r="D21">
        <v>20</v>
      </c>
      <c r="E21">
        <v>20</v>
      </c>
      <c r="J21" s="3" t="s">
        <v>44</v>
      </c>
      <c r="K21" s="4">
        <v>41830</v>
      </c>
      <c r="L21" s="3" t="s">
        <v>23</v>
      </c>
      <c r="M21" s="3">
        <v>28</v>
      </c>
      <c r="N21" s="3">
        <v>3</v>
      </c>
      <c r="S21" t="s">
        <v>126</v>
      </c>
      <c r="T21" s="19">
        <v>0.5</v>
      </c>
    </row>
    <row r="22" spans="1:20">
      <c r="A22" t="s">
        <v>42</v>
      </c>
      <c r="B22" s="2">
        <v>41829</v>
      </c>
      <c r="C22" t="s">
        <v>41</v>
      </c>
      <c r="D22">
        <v>20</v>
      </c>
      <c r="E22">
        <v>21</v>
      </c>
      <c r="J22" s="3" t="s">
        <v>44</v>
      </c>
      <c r="K22" s="2">
        <v>41837</v>
      </c>
      <c r="L22" s="3" t="s">
        <v>29</v>
      </c>
      <c r="M22" s="3">
        <v>26</v>
      </c>
      <c r="N22" s="3">
        <v>1</v>
      </c>
      <c r="O22" s="3">
        <v>1</v>
      </c>
      <c r="P22" s="3">
        <v>26</v>
      </c>
      <c r="Q22" s="3"/>
    </row>
    <row r="23" spans="1:20">
      <c r="A23" t="s">
        <v>42</v>
      </c>
      <c r="B23" s="2">
        <v>41822</v>
      </c>
      <c r="C23" t="s">
        <v>40</v>
      </c>
      <c r="D23">
        <v>14</v>
      </c>
      <c r="E23">
        <v>1</v>
      </c>
      <c r="F23">
        <v>2</v>
      </c>
      <c r="G23">
        <f>AVERAGE(D23:D24)</f>
        <v>17</v>
      </c>
      <c r="J23" s="3" t="s">
        <v>44</v>
      </c>
      <c r="K23" s="2">
        <v>41837</v>
      </c>
      <c r="L23" s="3" t="s">
        <v>21</v>
      </c>
      <c r="M23" s="3">
        <v>23</v>
      </c>
      <c r="N23" s="3">
        <v>1</v>
      </c>
      <c r="O23" s="3">
        <v>1</v>
      </c>
      <c r="P23" s="3">
        <v>23</v>
      </c>
      <c r="Q23">
        <f>AVERAGE(M23:M26)</f>
        <v>24</v>
      </c>
    </row>
    <row r="24" spans="1:20">
      <c r="A24" t="s">
        <v>42</v>
      </c>
      <c r="B24" s="2">
        <v>41822</v>
      </c>
      <c r="C24" t="s">
        <v>40</v>
      </c>
      <c r="D24">
        <v>20</v>
      </c>
      <c r="E24">
        <v>2</v>
      </c>
      <c r="J24" s="3" t="s">
        <v>44</v>
      </c>
      <c r="K24" s="2">
        <v>41844</v>
      </c>
      <c r="L24" s="3" t="s">
        <v>22</v>
      </c>
      <c r="M24" s="3">
        <v>16</v>
      </c>
      <c r="N24" s="3">
        <v>1</v>
      </c>
      <c r="O24" s="3">
        <v>3</v>
      </c>
      <c r="P24">
        <f>AVERAGE(M24:M26)</f>
        <v>24.333333333333332</v>
      </c>
    </row>
    <row r="25" spans="1:20">
      <c r="A25" t="s">
        <v>42</v>
      </c>
      <c r="B25" s="2">
        <v>41836</v>
      </c>
      <c r="C25" t="s">
        <v>33</v>
      </c>
      <c r="D25">
        <v>21</v>
      </c>
      <c r="E25">
        <v>1</v>
      </c>
      <c r="F25">
        <v>12</v>
      </c>
      <c r="G25">
        <f>AVERAGE(D25:D36)</f>
        <v>17.5</v>
      </c>
      <c r="J25" s="3" t="s">
        <v>44</v>
      </c>
      <c r="K25" s="2">
        <v>41844</v>
      </c>
      <c r="L25" s="3" t="s">
        <v>22</v>
      </c>
      <c r="M25" s="3">
        <v>29</v>
      </c>
      <c r="N25" s="3">
        <v>2</v>
      </c>
    </row>
    <row r="26" spans="1:20">
      <c r="A26" t="s">
        <v>42</v>
      </c>
      <c r="B26" s="2">
        <v>41836</v>
      </c>
      <c r="C26" t="s">
        <v>33</v>
      </c>
      <c r="D26">
        <v>18</v>
      </c>
      <c r="E26">
        <v>2</v>
      </c>
      <c r="J26" s="3" t="s">
        <v>44</v>
      </c>
      <c r="K26" s="2">
        <v>41844</v>
      </c>
      <c r="L26" s="3" t="s">
        <v>22</v>
      </c>
      <c r="M26" s="3">
        <v>28</v>
      </c>
      <c r="N26" s="3">
        <v>3</v>
      </c>
    </row>
    <row r="27" spans="1:20">
      <c r="A27" t="s">
        <v>42</v>
      </c>
      <c r="B27" s="2">
        <v>41836</v>
      </c>
      <c r="C27" t="s">
        <v>33</v>
      </c>
      <c r="D27">
        <v>17</v>
      </c>
      <c r="E27">
        <v>3</v>
      </c>
    </row>
    <row r="28" spans="1:20">
      <c r="A28" t="s">
        <v>42</v>
      </c>
      <c r="B28" s="2">
        <v>41836</v>
      </c>
      <c r="C28" t="s">
        <v>33</v>
      </c>
      <c r="D28">
        <v>21</v>
      </c>
      <c r="E28">
        <v>4</v>
      </c>
    </row>
    <row r="29" spans="1:20" ht="16">
      <c r="A29" t="s">
        <v>42</v>
      </c>
      <c r="B29" s="2">
        <v>41836</v>
      </c>
      <c r="C29" t="s">
        <v>33</v>
      </c>
      <c r="D29">
        <v>16</v>
      </c>
      <c r="E29">
        <v>5</v>
      </c>
      <c r="K29" t="s">
        <v>122</v>
      </c>
      <c r="L29" s="8">
        <v>0.25</v>
      </c>
    </row>
    <row r="30" spans="1:20" ht="16">
      <c r="A30" t="s">
        <v>42</v>
      </c>
      <c r="B30" s="2">
        <v>41836</v>
      </c>
      <c r="C30" t="s">
        <v>33</v>
      </c>
      <c r="D30">
        <v>15</v>
      </c>
      <c r="E30">
        <v>6</v>
      </c>
      <c r="K30" t="s">
        <v>123</v>
      </c>
      <c r="L30" s="8">
        <v>0.25</v>
      </c>
    </row>
    <row r="31" spans="1:20" ht="16">
      <c r="A31" t="s">
        <v>42</v>
      </c>
      <c r="B31" s="2">
        <v>41836</v>
      </c>
      <c r="C31" t="s">
        <v>33</v>
      </c>
      <c r="D31">
        <v>17</v>
      </c>
      <c r="E31">
        <v>7</v>
      </c>
      <c r="K31" t="s">
        <v>124</v>
      </c>
      <c r="L31" s="8">
        <v>0.5</v>
      </c>
    </row>
    <row r="32" spans="1:20" ht="16">
      <c r="A32" t="s">
        <v>42</v>
      </c>
      <c r="B32" s="2">
        <v>41836</v>
      </c>
      <c r="C32" t="s">
        <v>33</v>
      </c>
      <c r="D32">
        <v>21</v>
      </c>
      <c r="E32">
        <v>8</v>
      </c>
      <c r="L32" s="7"/>
    </row>
    <row r="33" spans="1:7">
      <c r="A33" t="s">
        <v>42</v>
      </c>
      <c r="B33" s="2">
        <v>41836</v>
      </c>
      <c r="C33" t="s">
        <v>33</v>
      </c>
      <c r="D33">
        <v>12</v>
      </c>
      <c r="E33">
        <v>9</v>
      </c>
    </row>
    <row r="34" spans="1:7">
      <c r="A34" t="s">
        <v>42</v>
      </c>
      <c r="B34" s="2">
        <v>41836</v>
      </c>
      <c r="C34" t="s">
        <v>33</v>
      </c>
      <c r="D34">
        <v>14</v>
      </c>
      <c r="E34">
        <v>10</v>
      </c>
    </row>
    <row r="35" spans="1:7">
      <c r="A35" t="s">
        <v>42</v>
      </c>
      <c r="B35" s="2">
        <v>41836</v>
      </c>
      <c r="C35" t="s">
        <v>33</v>
      </c>
      <c r="D35">
        <v>20</v>
      </c>
      <c r="E35">
        <v>11</v>
      </c>
    </row>
    <row r="36" spans="1:7">
      <c r="A36" t="s">
        <v>42</v>
      </c>
      <c r="B36" s="2">
        <v>41836</v>
      </c>
      <c r="C36" t="s">
        <v>33</v>
      </c>
      <c r="D36">
        <v>18</v>
      </c>
      <c r="E36">
        <v>12</v>
      </c>
    </row>
    <row r="37" spans="1:7">
      <c r="A37" t="s">
        <v>42</v>
      </c>
      <c r="B37" s="2">
        <v>41843</v>
      </c>
      <c r="C37" t="s">
        <v>39</v>
      </c>
      <c r="D37">
        <v>17</v>
      </c>
      <c r="E37">
        <v>1</v>
      </c>
      <c r="F37">
        <v>2</v>
      </c>
      <c r="G37">
        <f>AVERAGE(D37:D38)</f>
        <v>16</v>
      </c>
    </row>
    <row r="38" spans="1:7">
      <c r="A38" t="s">
        <v>42</v>
      </c>
      <c r="B38" s="2">
        <v>41843</v>
      </c>
      <c r="C38" t="s">
        <v>131</v>
      </c>
      <c r="D38">
        <v>15</v>
      </c>
      <c r="E38">
        <v>2</v>
      </c>
    </row>
    <row r="39" spans="1:7">
      <c r="A39" t="s">
        <v>42</v>
      </c>
      <c r="B39" s="2">
        <v>41857</v>
      </c>
      <c r="C39" t="s">
        <v>41</v>
      </c>
      <c r="D39">
        <v>15</v>
      </c>
      <c r="E39">
        <v>1</v>
      </c>
      <c r="F39">
        <v>12</v>
      </c>
      <c r="G39">
        <f>AVERAGE(D39:D50)</f>
        <v>15.583333333333334</v>
      </c>
    </row>
    <row r="40" spans="1:7">
      <c r="A40" t="s">
        <v>42</v>
      </c>
      <c r="B40" s="2">
        <v>41857</v>
      </c>
      <c r="C40" t="s">
        <v>41</v>
      </c>
      <c r="D40">
        <v>17</v>
      </c>
      <c r="E40">
        <v>2</v>
      </c>
    </row>
    <row r="41" spans="1:7">
      <c r="A41" t="s">
        <v>42</v>
      </c>
      <c r="B41" s="2">
        <v>41857</v>
      </c>
      <c r="C41" t="s">
        <v>41</v>
      </c>
      <c r="D41">
        <v>20</v>
      </c>
      <c r="E41">
        <v>3</v>
      </c>
    </row>
    <row r="42" spans="1:7">
      <c r="A42" t="s">
        <v>42</v>
      </c>
      <c r="B42" s="2">
        <v>41857</v>
      </c>
      <c r="C42" t="s">
        <v>41</v>
      </c>
      <c r="D42">
        <v>15</v>
      </c>
      <c r="E42">
        <v>4</v>
      </c>
    </row>
    <row r="43" spans="1:7">
      <c r="A43" t="s">
        <v>42</v>
      </c>
      <c r="B43" s="2">
        <v>41857</v>
      </c>
      <c r="C43" t="s">
        <v>41</v>
      </c>
      <c r="D43">
        <v>19</v>
      </c>
      <c r="E43">
        <v>5</v>
      </c>
    </row>
    <row r="44" spans="1:7">
      <c r="A44" t="s">
        <v>42</v>
      </c>
      <c r="B44" s="2">
        <v>41857</v>
      </c>
      <c r="C44" t="s">
        <v>41</v>
      </c>
      <c r="D44">
        <v>20</v>
      </c>
      <c r="E44">
        <v>6</v>
      </c>
    </row>
    <row r="45" spans="1:7">
      <c r="A45" t="s">
        <v>42</v>
      </c>
      <c r="B45" s="2">
        <v>41857</v>
      </c>
      <c r="C45" t="s">
        <v>41</v>
      </c>
      <c r="D45">
        <v>15</v>
      </c>
      <c r="E45">
        <v>7</v>
      </c>
    </row>
    <row r="46" spans="1:7">
      <c r="A46" t="s">
        <v>42</v>
      </c>
      <c r="B46" s="2">
        <v>41857</v>
      </c>
      <c r="C46" t="s">
        <v>41</v>
      </c>
      <c r="D46">
        <v>18</v>
      </c>
      <c r="E46">
        <v>8</v>
      </c>
    </row>
    <row r="47" spans="1:7">
      <c r="A47" t="s">
        <v>42</v>
      </c>
      <c r="B47" s="2">
        <v>41857</v>
      </c>
      <c r="C47" t="s">
        <v>41</v>
      </c>
      <c r="D47">
        <v>13</v>
      </c>
      <c r="E47">
        <v>9</v>
      </c>
    </row>
    <row r="48" spans="1:7">
      <c r="A48" t="s">
        <v>42</v>
      </c>
      <c r="B48" s="2">
        <v>41857</v>
      </c>
      <c r="C48" t="s">
        <v>41</v>
      </c>
      <c r="D48">
        <v>15</v>
      </c>
      <c r="E48">
        <v>10</v>
      </c>
    </row>
    <row r="49" spans="1:8">
      <c r="A49" t="s">
        <v>42</v>
      </c>
      <c r="B49" s="2">
        <v>41857</v>
      </c>
      <c r="C49" t="s">
        <v>41</v>
      </c>
      <c r="D49">
        <v>11</v>
      </c>
      <c r="E49">
        <v>11</v>
      </c>
    </row>
    <row r="50" spans="1:8">
      <c r="A50" t="s">
        <v>42</v>
      </c>
      <c r="B50" s="2">
        <v>41857</v>
      </c>
      <c r="C50" t="s">
        <v>41</v>
      </c>
      <c r="D50">
        <v>9</v>
      </c>
      <c r="E50">
        <v>12</v>
      </c>
    </row>
    <row r="51" spans="1:8">
      <c r="A51" t="s">
        <v>42</v>
      </c>
      <c r="B51" s="2">
        <v>41822</v>
      </c>
      <c r="C51" t="s">
        <v>36</v>
      </c>
      <c r="D51">
        <v>32</v>
      </c>
      <c r="E51">
        <v>1</v>
      </c>
      <c r="F51">
        <v>21</v>
      </c>
      <c r="G51">
        <f>AVERAGE(D51:D71)</f>
        <v>20.904761904761905</v>
      </c>
      <c r="H51">
        <f>AVERAGE(D51:D116)</f>
        <v>17.901515151515152</v>
      </c>
    </row>
    <row r="52" spans="1:8">
      <c r="A52" t="s">
        <v>42</v>
      </c>
      <c r="B52" s="2">
        <v>41822</v>
      </c>
      <c r="C52" t="s">
        <v>36</v>
      </c>
      <c r="D52">
        <v>17.5</v>
      </c>
      <c r="E52">
        <v>2</v>
      </c>
    </row>
    <row r="53" spans="1:8">
      <c r="A53" t="s">
        <v>42</v>
      </c>
      <c r="B53" s="2">
        <v>41822</v>
      </c>
      <c r="C53" t="s">
        <v>36</v>
      </c>
      <c r="D53">
        <v>22</v>
      </c>
      <c r="E53">
        <v>3</v>
      </c>
    </row>
    <row r="54" spans="1:8" ht="16">
      <c r="A54" t="s">
        <v>42</v>
      </c>
      <c r="B54" s="2">
        <v>41822</v>
      </c>
      <c r="C54" t="s">
        <v>36</v>
      </c>
      <c r="D54">
        <v>17</v>
      </c>
      <c r="E54">
        <v>4</v>
      </c>
      <c r="F54" t="s">
        <v>120</v>
      </c>
      <c r="G54" s="8">
        <v>4.5499999999999999E-2</v>
      </c>
    </row>
    <row r="55" spans="1:8" ht="16">
      <c r="A55" t="s">
        <v>42</v>
      </c>
      <c r="B55" s="2">
        <v>41822</v>
      </c>
      <c r="C55" t="s">
        <v>36</v>
      </c>
      <c r="D55">
        <v>21</v>
      </c>
      <c r="E55">
        <v>5</v>
      </c>
      <c r="F55" t="s">
        <v>121</v>
      </c>
      <c r="G55" s="8">
        <v>0.34849999999999998</v>
      </c>
    </row>
    <row r="56" spans="1:8" ht="16">
      <c r="A56" t="s">
        <v>42</v>
      </c>
      <c r="B56" s="2">
        <v>41822</v>
      </c>
      <c r="C56" t="s">
        <v>36</v>
      </c>
      <c r="D56">
        <v>30</v>
      </c>
      <c r="E56">
        <v>6</v>
      </c>
      <c r="F56" t="s">
        <v>122</v>
      </c>
      <c r="G56" s="8">
        <v>0.28789999999999999</v>
      </c>
    </row>
    <row r="57" spans="1:8" ht="16">
      <c r="A57" t="s">
        <v>42</v>
      </c>
      <c r="B57" s="2">
        <v>41822</v>
      </c>
      <c r="C57" t="s">
        <v>36</v>
      </c>
      <c r="D57">
        <v>26</v>
      </c>
      <c r="E57">
        <v>7</v>
      </c>
      <c r="F57" t="s">
        <v>123</v>
      </c>
      <c r="G57" s="8">
        <v>0.2273</v>
      </c>
    </row>
    <row r="58" spans="1:8" ht="16">
      <c r="A58" t="s">
        <v>42</v>
      </c>
      <c r="B58" s="2">
        <v>41822</v>
      </c>
      <c r="C58" t="s">
        <v>36</v>
      </c>
      <c r="D58">
        <v>12</v>
      </c>
      <c r="E58">
        <v>8</v>
      </c>
      <c r="F58" t="s">
        <v>124</v>
      </c>
      <c r="G58" s="8">
        <v>7.5800000000000006E-2</v>
      </c>
    </row>
    <row r="59" spans="1:8" ht="16">
      <c r="A59" t="s">
        <v>42</v>
      </c>
      <c r="B59" s="2">
        <v>41822</v>
      </c>
      <c r="C59" t="s">
        <v>36</v>
      </c>
      <c r="D59">
        <v>27</v>
      </c>
      <c r="E59">
        <v>9</v>
      </c>
      <c r="F59" t="s">
        <v>126</v>
      </c>
      <c r="G59" s="8">
        <v>1.52E-2</v>
      </c>
    </row>
    <row r="60" spans="1:8">
      <c r="A60" t="s">
        <v>42</v>
      </c>
      <c r="B60" s="2">
        <v>41822</v>
      </c>
      <c r="C60" t="s">
        <v>36</v>
      </c>
      <c r="D60">
        <v>17</v>
      </c>
      <c r="E60">
        <v>10</v>
      </c>
    </row>
    <row r="61" spans="1:8">
      <c r="A61" t="s">
        <v>42</v>
      </c>
      <c r="B61" s="2">
        <v>41822</v>
      </c>
      <c r="C61" t="s">
        <v>36</v>
      </c>
      <c r="D61">
        <v>28.5</v>
      </c>
      <c r="E61">
        <v>11</v>
      </c>
    </row>
    <row r="62" spans="1:8">
      <c r="A62" t="s">
        <v>42</v>
      </c>
      <c r="B62" s="2">
        <v>41822</v>
      </c>
      <c r="C62" t="s">
        <v>36</v>
      </c>
      <c r="D62">
        <v>20</v>
      </c>
      <c r="E62">
        <v>12</v>
      </c>
    </row>
    <row r="63" spans="1:8">
      <c r="A63" t="s">
        <v>42</v>
      </c>
      <c r="B63" s="2">
        <v>41822</v>
      </c>
      <c r="C63" t="s">
        <v>36</v>
      </c>
      <c r="D63">
        <v>25</v>
      </c>
      <c r="E63">
        <v>13</v>
      </c>
    </row>
    <row r="64" spans="1:8">
      <c r="A64" t="s">
        <v>42</v>
      </c>
      <c r="B64" s="2">
        <v>41822</v>
      </c>
      <c r="C64" t="s">
        <v>36</v>
      </c>
      <c r="D64">
        <v>21</v>
      </c>
      <c r="E64">
        <v>14</v>
      </c>
    </row>
    <row r="65" spans="1:7">
      <c r="A65" t="s">
        <v>42</v>
      </c>
      <c r="B65" s="2">
        <v>41822</v>
      </c>
      <c r="C65" t="s">
        <v>36</v>
      </c>
      <c r="D65">
        <v>12</v>
      </c>
      <c r="E65">
        <v>15</v>
      </c>
    </row>
    <row r="66" spans="1:7">
      <c r="A66" t="s">
        <v>42</v>
      </c>
      <c r="B66" s="2">
        <v>41822</v>
      </c>
      <c r="C66" t="s">
        <v>36</v>
      </c>
      <c r="D66">
        <v>19</v>
      </c>
      <c r="E66">
        <v>16</v>
      </c>
    </row>
    <row r="67" spans="1:7">
      <c r="A67" t="s">
        <v>42</v>
      </c>
      <c r="B67" s="2">
        <v>41822</v>
      </c>
      <c r="C67" t="s">
        <v>36</v>
      </c>
      <c r="D67">
        <v>11</v>
      </c>
      <c r="E67">
        <v>17</v>
      </c>
    </row>
    <row r="68" spans="1:7">
      <c r="A68" t="s">
        <v>42</v>
      </c>
      <c r="B68" s="2">
        <v>41822</v>
      </c>
      <c r="C68" t="s">
        <v>36</v>
      </c>
      <c r="D68">
        <v>15</v>
      </c>
      <c r="E68">
        <v>18</v>
      </c>
    </row>
    <row r="69" spans="1:7">
      <c r="A69" t="s">
        <v>42</v>
      </c>
      <c r="B69" s="2">
        <v>41822</v>
      </c>
      <c r="C69" t="s">
        <v>36</v>
      </c>
      <c r="D69">
        <v>21</v>
      </c>
      <c r="E69">
        <v>19</v>
      </c>
    </row>
    <row r="70" spans="1:7">
      <c r="A70" t="s">
        <v>42</v>
      </c>
      <c r="B70" s="2">
        <v>41822</v>
      </c>
      <c r="C70" t="s">
        <v>36</v>
      </c>
      <c r="D70">
        <v>22</v>
      </c>
      <c r="E70">
        <v>20</v>
      </c>
    </row>
    <row r="71" spans="1:7">
      <c r="A71" t="s">
        <v>42</v>
      </c>
      <c r="B71" s="2">
        <v>41822</v>
      </c>
      <c r="C71" t="s">
        <v>36</v>
      </c>
      <c r="D71">
        <v>23</v>
      </c>
      <c r="E71">
        <v>21</v>
      </c>
    </row>
    <row r="72" spans="1:7">
      <c r="A72" t="s">
        <v>42</v>
      </c>
      <c r="B72" s="2">
        <v>41829</v>
      </c>
      <c r="C72" t="s">
        <v>35</v>
      </c>
      <c r="D72">
        <v>18</v>
      </c>
      <c r="E72">
        <v>1</v>
      </c>
      <c r="F72">
        <v>12</v>
      </c>
      <c r="G72">
        <f>AVERAGE(D72:D83)</f>
        <v>17</v>
      </c>
    </row>
    <row r="73" spans="1:7">
      <c r="A73" t="s">
        <v>42</v>
      </c>
      <c r="B73" s="2">
        <v>41829</v>
      </c>
      <c r="C73" t="s">
        <v>35</v>
      </c>
      <c r="D73">
        <v>14</v>
      </c>
      <c r="E73">
        <v>2</v>
      </c>
    </row>
    <row r="74" spans="1:7">
      <c r="A74" t="s">
        <v>42</v>
      </c>
      <c r="B74" s="2">
        <v>41829</v>
      </c>
      <c r="C74" t="s">
        <v>35</v>
      </c>
      <c r="D74">
        <v>19</v>
      </c>
      <c r="E74">
        <v>3</v>
      </c>
    </row>
    <row r="75" spans="1:7">
      <c r="A75" t="s">
        <v>42</v>
      </c>
      <c r="B75" s="2">
        <v>41829</v>
      </c>
      <c r="C75" t="s">
        <v>35</v>
      </c>
      <c r="D75">
        <v>25</v>
      </c>
      <c r="E75">
        <v>4</v>
      </c>
    </row>
    <row r="76" spans="1:7">
      <c r="A76" t="s">
        <v>42</v>
      </c>
      <c r="B76" s="2">
        <v>41829</v>
      </c>
      <c r="C76" t="s">
        <v>35</v>
      </c>
      <c r="D76">
        <v>11</v>
      </c>
      <c r="E76">
        <v>5</v>
      </c>
    </row>
    <row r="77" spans="1:7">
      <c r="A77" t="s">
        <v>42</v>
      </c>
      <c r="B77" s="2">
        <v>41829</v>
      </c>
      <c r="C77" t="s">
        <v>35</v>
      </c>
      <c r="D77">
        <v>11.5</v>
      </c>
      <c r="E77">
        <v>6</v>
      </c>
    </row>
    <row r="78" spans="1:7">
      <c r="A78" t="s">
        <v>42</v>
      </c>
      <c r="B78" s="2">
        <v>41829</v>
      </c>
      <c r="C78" t="s">
        <v>35</v>
      </c>
      <c r="D78">
        <v>16</v>
      </c>
      <c r="E78">
        <v>7</v>
      </c>
    </row>
    <row r="79" spans="1:7">
      <c r="A79" t="s">
        <v>42</v>
      </c>
      <c r="B79" s="2">
        <v>41829</v>
      </c>
      <c r="C79" t="s">
        <v>35</v>
      </c>
      <c r="D79">
        <v>18.5</v>
      </c>
      <c r="E79">
        <v>8</v>
      </c>
    </row>
    <row r="80" spans="1:7">
      <c r="A80" t="s">
        <v>42</v>
      </c>
      <c r="B80" s="2">
        <v>41829</v>
      </c>
      <c r="C80" t="s">
        <v>35</v>
      </c>
      <c r="D80">
        <v>16</v>
      </c>
      <c r="E80">
        <v>9</v>
      </c>
    </row>
    <row r="81" spans="1:7">
      <c r="A81" t="s">
        <v>42</v>
      </c>
      <c r="B81" s="2">
        <v>41829</v>
      </c>
      <c r="C81" t="s">
        <v>35</v>
      </c>
      <c r="D81">
        <v>24</v>
      </c>
      <c r="E81">
        <v>10</v>
      </c>
    </row>
    <row r="82" spans="1:7">
      <c r="A82" t="s">
        <v>42</v>
      </c>
      <c r="B82" s="2">
        <v>41829</v>
      </c>
      <c r="C82" t="s">
        <v>35</v>
      </c>
      <c r="D82">
        <v>16</v>
      </c>
      <c r="E82">
        <v>11</v>
      </c>
    </row>
    <row r="83" spans="1:7">
      <c r="A83" t="s">
        <v>42</v>
      </c>
      <c r="B83" s="2">
        <v>41829</v>
      </c>
      <c r="C83" t="s">
        <v>35</v>
      </c>
      <c r="D83">
        <v>15</v>
      </c>
      <c r="E83">
        <v>12</v>
      </c>
    </row>
    <row r="84" spans="1:7">
      <c r="A84" t="s">
        <v>42</v>
      </c>
      <c r="B84" s="2">
        <v>41836</v>
      </c>
      <c r="C84" t="s">
        <v>38</v>
      </c>
      <c r="D84">
        <v>22</v>
      </c>
      <c r="E84">
        <v>1</v>
      </c>
      <c r="F84">
        <v>6</v>
      </c>
      <c r="G84">
        <f>AVERAGE(D84:D89)</f>
        <v>19.416666666666668</v>
      </c>
    </row>
    <row r="85" spans="1:7">
      <c r="A85" t="s">
        <v>42</v>
      </c>
      <c r="B85" s="2">
        <v>41836</v>
      </c>
      <c r="C85" t="s">
        <v>38</v>
      </c>
      <c r="D85">
        <v>30</v>
      </c>
      <c r="E85">
        <v>2</v>
      </c>
    </row>
    <row r="86" spans="1:7">
      <c r="A86" t="s">
        <v>42</v>
      </c>
      <c r="B86" s="2">
        <v>41836</v>
      </c>
      <c r="C86" t="s">
        <v>38</v>
      </c>
      <c r="D86">
        <v>15</v>
      </c>
      <c r="E86">
        <v>3</v>
      </c>
    </row>
    <row r="87" spans="1:7">
      <c r="A87" t="s">
        <v>42</v>
      </c>
      <c r="B87" s="2">
        <v>41836</v>
      </c>
      <c r="C87" t="s">
        <v>38</v>
      </c>
      <c r="D87">
        <v>21</v>
      </c>
      <c r="E87">
        <v>4</v>
      </c>
    </row>
    <row r="88" spans="1:7">
      <c r="A88" t="s">
        <v>42</v>
      </c>
      <c r="B88" s="2">
        <v>41836</v>
      </c>
      <c r="C88" t="s">
        <v>38</v>
      </c>
      <c r="D88">
        <v>13.5</v>
      </c>
      <c r="E88">
        <v>5</v>
      </c>
    </row>
    <row r="89" spans="1:7">
      <c r="A89" t="s">
        <v>42</v>
      </c>
      <c r="B89" s="2">
        <v>41836</v>
      </c>
      <c r="C89" t="s">
        <v>38</v>
      </c>
      <c r="D89">
        <v>15</v>
      </c>
      <c r="E89">
        <v>6</v>
      </c>
    </row>
    <row r="90" spans="1:7">
      <c r="A90" t="s">
        <v>42</v>
      </c>
      <c r="B90" s="2">
        <v>41843</v>
      </c>
      <c r="C90" t="s">
        <v>37</v>
      </c>
      <c r="D90">
        <v>12</v>
      </c>
      <c r="E90">
        <v>1</v>
      </c>
      <c r="F90">
        <v>10</v>
      </c>
      <c r="G90">
        <f>AVERAGE(D90:D99)</f>
        <v>18</v>
      </c>
    </row>
    <row r="91" spans="1:7">
      <c r="A91" t="s">
        <v>42</v>
      </c>
      <c r="B91" s="2">
        <v>41843</v>
      </c>
      <c r="C91" t="s">
        <v>37</v>
      </c>
      <c r="D91">
        <v>12</v>
      </c>
      <c r="E91">
        <v>2</v>
      </c>
    </row>
    <row r="92" spans="1:7">
      <c r="A92" t="s">
        <v>42</v>
      </c>
      <c r="B92" s="2">
        <v>41843</v>
      </c>
      <c r="C92" t="s">
        <v>37</v>
      </c>
      <c r="D92">
        <v>19</v>
      </c>
      <c r="E92">
        <v>3</v>
      </c>
    </row>
    <row r="93" spans="1:7">
      <c r="A93" t="s">
        <v>42</v>
      </c>
      <c r="B93" s="2">
        <v>41843</v>
      </c>
      <c r="C93" t="s">
        <v>37</v>
      </c>
      <c r="D93">
        <v>20</v>
      </c>
      <c r="E93">
        <v>4</v>
      </c>
    </row>
    <row r="94" spans="1:7">
      <c r="A94" t="s">
        <v>42</v>
      </c>
      <c r="B94" s="2">
        <v>41843</v>
      </c>
      <c r="C94" t="s">
        <v>37</v>
      </c>
      <c r="D94">
        <v>22</v>
      </c>
      <c r="E94">
        <v>5</v>
      </c>
    </row>
    <row r="95" spans="1:7">
      <c r="A95" t="s">
        <v>42</v>
      </c>
      <c r="B95" s="2">
        <v>41843</v>
      </c>
      <c r="C95" t="s">
        <v>37</v>
      </c>
      <c r="D95">
        <v>13</v>
      </c>
      <c r="E95">
        <v>6</v>
      </c>
    </row>
    <row r="96" spans="1:7">
      <c r="A96" t="s">
        <v>42</v>
      </c>
      <c r="B96" s="2">
        <v>41843</v>
      </c>
      <c r="C96" t="s">
        <v>37</v>
      </c>
      <c r="D96">
        <v>18</v>
      </c>
      <c r="E96">
        <v>7</v>
      </c>
    </row>
    <row r="97" spans="1:7">
      <c r="A97" t="s">
        <v>42</v>
      </c>
      <c r="B97" s="2">
        <v>41843</v>
      </c>
      <c r="C97" t="s">
        <v>37</v>
      </c>
      <c r="D97">
        <v>24</v>
      </c>
      <c r="E97">
        <v>8</v>
      </c>
    </row>
    <row r="98" spans="1:7">
      <c r="A98" t="s">
        <v>42</v>
      </c>
      <c r="B98" s="2">
        <v>41843</v>
      </c>
      <c r="C98" t="s">
        <v>37</v>
      </c>
      <c r="D98">
        <v>25</v>
      </c>
      <c r="E98">
        <v>9</v>
      </c>
    </row>
    <row r="99" spans="1:7">
      <c r="A99" t="s">
        <v>42</v>
      </c>
      <c r="B99" s="2">
        <v>41843</v>
      </c>
      <c r="C99" t="s">
        <v>37</v>
      </c>
      <c r="D99">
        <v>15</v>
      </c>
      <c r="E99">
        <v>10</v>
      </c>
    </row>
    <row r="100" spans="1:7">
      <c r="A100" t="s">
        <v>42</v>
      </c>
      <c r="B100" s="2">
        <v>41850</v>
      </c>
      <c r="C100" t="s">
        <v>36</v>
      </c>
      <c r="D100">
        <v>11</v>
      </c>
      <c r="E100">
        <v>1</v>
      </c>
      <c r="F100">
        <v>13</v>
      </c>
      <c r="G100">
        <f>AVERAGE(D100:D112)</f>
        <v>14.461538461538462</v>
      </c>
    </row>
    <row r="101" spans="1:7">
      <c r="A101" t="s">
        <v>42</v>
      </c>
      <c r="B101" s="2">
        <v>41850</v>
      </c>
      <c r="C101" t="s">
        <v>36</v>
      </c>
      <c r="D101">
        <v>12</v>
      </c>
      <c r="E101">
        <v>2</v>
      </c>
    </row>
    <row r="102" spans="1:7">
      <c r="A102" t="s">
        <v>42</v>
      </c>
      <c r="B102" s="2">
        <v>41850</v>
      </c>
      <c r="C102" t="s">
        <v>36</v>
      </c>
      <c r="D102">
        <v>19</v>
      </c>
      <c r="E102">
        <v>3</v>
      </c>
    </row>
    <row r="103" spans="1:7">
      <c r="A103" t="s">
        <v>42</v>
      </c>
      <c r="B103" s="2">
        <v>41850</v>
      </c>
      <c r="C103" t="s">
        <v>36</v>
      </c>
      <c r="D103">
        <v>20</v>
      </c>
      <c r="E103">
        <v>4</v>
      </c>
    </row>
    <row r="104" spans="1:7">
      <c r="A104" t="s">
        <v>42</v>
      </c>
      <c r="B104" s="2">
        <v>41850</v>
      </c>
      <c r="C104" t="s">
        <v>36</v>
      </c>
      <c r="D104">
        <v>14</v>
      </c>
      <c r="E104">
        <v>5</v>
      </c>
    </row>
    <row r="105" spans="1:7">
      <c r="A105" t="s">
        <v>42</v>
      </c>
      <c r="B105" s="2">
        <v>41850</v>
      </c>
      <c r="C105" t="s">
        <v>36</v>
      </c>
      <c r="D105">
        <v>23</v>
      </c>
      <c r="E105">
        <v>6</v>
      </c>
    </row>
    <row r="106" spans="1:7">
      <c r="A106" t="s">
        <v>42</v>
      </c>
      <c r="B106" s="2">
        <v>41850</v>
      </c>
      <c r="C106" t="s">
        <v>36</v>
      </c>
      <c r="D106">
        <v>10</v>
      </c>
      <c r="E106">
        <v>7</v>
      </c>
    </row>
    <row r="107" spans="1:7">
      <c r="A107" t="s">
        <v>42</v>
      </c>
      <c r="B107" s="2">
        <v>41850</v>
      </c>
      <c r="C107" t="s">
        <v>36</v>
      </c>
      <c r="D107">
        <v>15</v>
      </c>
      <c r="E107">
        <v>8</v>
      </c>
    </row>
    <row r="108" spans="1:7">
      <c r="A108" t="s">
        <v>42</v>
      </c>
      <c r="B108" s="2">
        <v>41850</v>
      </c>
      <c r="C108" t="s">
        <v>36</v>
      </c>
      <c r="D108">
        <v>18</v>
      </c>
      <c r="E108">
        <v>9</v>
      </c>
    </row>
    <row r="109" spans="1:7">
      <c r="A109" t="s">
        <v>42</v>
      </c>
      <c r="B109" s="2">
        <v>41850</v>
      </c>
      <c r="C109" t="s">
        <v>36</v>
      </c>
      <c r="D109">
        <v>10</v>
      </c>
      <c r="E109">
        <v>10</v>
      </c>
    </row>
    <row r="110" spans="1:7">
      <c r="A110" t="s">
        <v>42</v>
      </c>
      <c r="B110" s="2">
        <v>41850</v>
      </c>
      <c r="C110" t="s">
        <v>36</v>
      </c>
      <c r="D110">
        <v>16</v>
      </c>
      <c r="E110">
        <v>11</v>
      </c>
    </row>
    <row r="111" spans="1:7">
      <c r="A111" t="s">
        <v>42</v>
      </c>
      <c r="B111" s="2">
        <v>41850</v>
      </c>
      <c r="C111" t="s">
        <v>36</v>
      </c>
      <c r="D111">
        <v>9</v>
      </c>
      <c r="E111">
        <v>12</v>
      </c>
    </row>
    <row r="112" spans="1:7">
      <c r="A112" t="s">
        <v>42</v>
      </c>
      <c r="B112" s="2">
        <v>41850</v>
      </c>
      <c r="C112" t="s">
        <v>36</v>
      </c>
      <c r="D112">
        <v>11</v>
      </c>
      <c r="E112">
        <v>13</v>
      </c>
    </row>
    <row r="113" spans="1:8">
      <c r="A113" t="s">
        <v>42</v>
      </c>
      <c r="B113" s="2">
        <v>41857</v>
      </c>
      <c r="C113" t="s">
        <v>35</v>
      </c>
      <c r="D113">
        <v>12</v>
      </c>
      <c r="E113">
        <v>1</v>
      </c>
      <c r="F113">
        <v>4</v>
      </c>
      <c r="G113">
        <f>AVERAGE(D113:D116)</f>
        <v>13.5</v>
      </c>
    </row>
    <row r="114" spans="1:8">
      <c r="A114" t="s">
        <v>42</v>
      </c>
      <c r="B114" s="2">
        <v>41857</v>
      </c>
      <c r="C114" t="s">
        <v>35</v>
      </c>
      <c r="D114">
        <v>19</v>
      </c>
      <c r="E114">
        <v>2</v>
      </c>
    </row>
    <row r="115" spans="1:8">
      <c r="A115" t="s">
        <v>42</v>
      </c>
      <c r="B115" s="2">
        <v>41857</v>
      </c>
      <c r="C115" t="s">
        <v>35</v>
      </c>
      <c r="D115">
        <v>12</v>
      </c>
      <c r="E115">
        <v>3</v>
      </c>
    </row>
    <row r="116" spans="1:8">
      <c r="A116" t="s">
        <v>42</v>
      </c>
      <c r="B116" s="2">
        <v>41857</v>
      </c>
      <c r="C116" t="s">
        <v>35</v>
      </c>
      <c r="D116">
        <v>11</v>
      </c>
      <c r="E116">
        <v>4</v>
      </c>
    </row>
    <row r="117" spans="1:8">
      <c r="A117" t="s">
        <v>42</v>
      </c>
      <c r="B117" s="2">
        <v>41829</v>
      </c>
      <c r="C117" t="s">
        <v>105</v>
      </c>
      <c r="D117">
        <v>16</v>
      </c>
      <c r="E117">
        <v>1</v>
      </c>
      <c r="F117">
        <v>6</v>
      </c>
      <c r="G117">
        <f>AVERAGE(D117:D122)</f>
        <v>15.5</v>
      </c>
      <c r="H117">
        <f>AVERAGE(D117:D179)</f>
        <v>15.222222222222221</v>
      </c>
    </row>
    <row r="118" spans="1:8">
      <c r="A118" t="s">
        <v>42</v>
      </c>
      <c r="B118" s="2">
        <v>41829</v>
      </c>
      <c r="C118" t="s">
        <v>105</v>
      </c>
      <c r="D118">
        <v>16</v>
      </c>
      <c r="E118">
        <v>2</v>
      </c>
    </row>
    <row r="119" spans="1:8">
      <c r="A119" t="s">
        <v>42</v>
      </c>
      <c r="B119" s="2">
        <v>41829</v>
      </c>
      <c r="C119" t="s">
        <v>105</v>
      </c>
      <c r="D119">
        <v>17</v>
      </c>
      <c r="E119">
        <v>3</v>
      </c>
    </row>
    <row r="120" spans="1:8">
      <c r="A120" t="s">
        <v>42</v>
      </c>
      <c r="B120" s="2">
        <v>41829</v>
      </c>
      <c r="C120" t="s">
        <v>105</v>
      </c>
      <c r="D120">
        <v>15</v>
      </c>
      <c r="E120">
        <v>4</v>
      </c>
    </row>
    <row r="121" spans="1:8">
      <c r="A121" t="s">
        <v>42</v>
      </c>
      <c r="B121" s="2">
        <v>41829</v>
      </c>
      <c r="C121" t="s">
        <v>105</v>
      </c>
      <c r="D121">
        <v>15</v>
      </c>
      <c r="E121">
        <v>5</v>
      </c>
    </row>
    <row r="122" spans="1:8">
      <c r="A122" t="s">
        <v>42</v>
      </c>
      <c r="B122" s="2">
        <v>41829</v>
      </c>
      <c r="C122" t="s">
        <v>105</v>
      </c>
      <c r="D122">
        <v>14</v>
      </c>
      <c r="E122">
        <v>6</v>
      </c>
    </row>
    <row r="123" spans="1:8">
      <c r="A123" t="s">
        <v>42</v>
      </c>
      <c r="B123" s="2">
        <v>41822</v>
      </c>
      <c r="C123" t="s">
        <v>31</v>
      </c>
      <c r="D123">
        <v>17</v>
      </c>
      <c r="E123">
        <v>1</v>
      </c>
      <c r="F123">
        <v>20</v>
      </c>
      <c r="G123">
        <f>AVERAGE(D123:D142)</f>
        <v>14.925000000000001</v>
      </c>
    </row>
    <row r="124" spans="1:8">
      <c r="A124" t="s">
        <v>42</v>
      </c>
      <c r="B124" s="2">
        <v>41822</v>
      </c>
      <c r="C124" t="s">
        <v>31</v>
      </c>
      <c r="D124">
        <v>13</v>
      </c>
      <c r="E124">
        <v>2</v>
      </c>
    </row>
    <row r="125" spans="1:8">
      <c r="A125" t="s">
        <v>42</v>
      </c>
      <c r="B125" s="2">
        <v>41822</v>
      </c>
      <c r="C125" t="s">
        <v>31</v>
      </c>
      <c r="D125">
        <v>12</v>
      </c>
      <c r="E125">
        <v>3</v>
      </c>
    </row>
    <row r="126" spans="1:8">
      <c r="A126" t="s">
        <v>42</v>
      </c>
      <c r="B126" s="2">
        <v>41822</v>
      </c>
      <c r="C126" t="s">
        <v>31</v>
      </c>
      <c r="D126">
        <v>17</v>
      </c>
      <c r="E126">
        <v>4</v>
      </c>
    </row>
    <row r="127" spans="1:8" ht="16">
      <c r="A127" t="s">
        <v>42</v>
      </c>
      <c r="B127" s="2">
        <v>41822</v>
      </c>
      <c r="C127" t="s">
        <v>31</v>
      </c>
      <c r="D127">
        <v>16.5</v>
      </c>
      <c r="E127">
        <v>5</v>
      </c>
      <c r="F127" t="s">
        <v>120</v>
      </c>
      <c r="G127" s="8">
        <v>4.7600000000000003E-2</v>
      </c>
    </row>
    <row r="128" spans="1:8" ht="16">
      <c r="A128" t="s">
        <v>42</v>
      </c>
      <c r="B128" s="2">
        <v>41822</v>
      </c>
      <c r="C128" t="s">
        <v>31</v>
      </c>
      <c r="D128">
        <v>16</v>
      </c>
      <c r="E128">
        <v>6</v>
      </c>
      <c r="F128" t="s">
        <v>121</v>
      </c>
      <c r="G128" s="8">
        <v>0.49209999999999998</v>
      </c>
    </row>
    <row r="129" spans="1:7" ht="16">
      <c r="A129" t="s">
        <v>42</v>
      </c>
      <c r="B129" s="2">
        <v>41822</v>
      </c>
      <c r="C129" t="s">
        <v>31</v>
      </c>
      <c r="D129">
        <v>21</v>
      </c>
      <c r="E129">
        <v>7</v>
      </c>
      <c r="F129" t="s">
        <v>122</v>
      </c>
      <c r="G129" s="8">
        <v>0.44440000000000002</v>
      </c>
    </row>
    <row r="130" spans="1:7" ht="16">
      <c r="A130" t="s">
        <v>42</v>
      </c>
      <c r="B130" s="2">
        <v>41822</v>
      </c>
      <c r="C130" t="s">
        <v>31</v>
      </c>
      <c r="D130">
        <v>16</v>
      </c>
      <c r="E130">
        <v>8</v>
      </c>
      <c r="F130" t="s">
        <v>123</v>
      </c>
      <c r="G130" s="8">
        <v>1.5900000000000001E-2</v>
      </c>
    </row>
    <row r="131" spans="1:7">
      <c r="A131" t="s">
        <v>42</v>
      </c>
      <c r="B131" s="2">
        <v>41822</v>
      </c>
      <c r="C131" t="s">
        <v>31</v>
      </c>
      <c r="D131">
        <v>12</v>
      </c>
      <c r="E131">
        <v>9</v>
      </c>
    </row>
    <row r="132" spans="1:7">
      <c r="A132" t="s">
        <v>42</v>
      </c>
      <c r="B132" s="2">
        <v>41822</v>
      </c>
      <c r="C132" t="s">
        <v>31</v>
      </c>
      <c r="D132">
        <v>19</v>
      </c>
      <c r="E132">
        <v>10</v>
      </c>
    </row>
    <row r="133" spans="1:7">
      <c r="A133" t="s">
        <v>42</v>
      </c>
      <c r="B133" s="2">
        <v>41822</v>
      </c>
      <c r="C133" t="s">
        <v>31</v>
      </c>
      <c r="D133">
        <v>17</v>
      </c>
      <c r="E133">
        <v>11</v>
      </c>
    </row>
    <row r="134" spans="1:7">
      <c r="A134" t="s">
        <v>42</v>
      </c>
      <c r="B134" s="2">
        <v>41822</v>
      </c>
      <c r="C134" t="s">
        <v>31</v>
      </c>
      <c r="D134">
        <v>13</v>
      </c>
      <c r="E134">
        <v>12</v>
      </c>
    </row>
    <row r="135" spans="1:7">
      <c r="A135" t="s">
        <v>42</v>
      </c>
      <c r="B135" s="2">
        <v>41822</v>
      </c>
      <c r="C135" t="s">
        <v>31</v>
      </c>
      <c r="D135">
        <v>14</v>
      </c>
      <c r="E135">
        <v>13</v>
      </c>
    </row>
    <row r="136" spans="1:7">
      <c r="A136" t="s">
        <v>42</v>
      </c>
      <c r="B136" s="2">
        <v>41822</v>
      </c>
      <c r="C136" t="s">
        <v>31</v>
      </c>
      <c r="D136">
        <v>15</v>
      </c>
      <c r="E136">
        <v>14</v>
      </c>
    </row>
    <row r="137" spans="1:7">
      <c r="A137" t="s">
        <v>42</v>
      </c>
      <c r="B137" s="2">
        <v>41822</v>
      </c>
      <c r="C137" t="s">
        <v>31</v>
      </c>
      <c r="D137">
        <v>10</v>
      </c>
      <c r="E137">
        <v>15</v>
      </c>
    </row>
    <row r="138" spans="1:7">
      <c r="A138" t="s">
        <v>42</v>
      </c>
      <c r="B138" s="2">
        <v>41822</v>
      </c>
      <c r="C138" t="s">
        <v>31</v>
      </c>
      <c r="D138">
        <v>18.5</v>
      </c>
      <c r="E138">
        <v>16</v>
      </c>
    </row>
    <row r="139" spans="1:7">
      <c r="A139" t="s">
        <v>42</v>
      </c>
      <c r="B139" s="2">
        <v>41822</v>
      </c>
      <c r="C139" t="s">
        <v>31</v>
      </c>
      <c r="D139">
        <v>12</v>
      </c>
      <c r="E139">
        <v>17</v>
      </c>
    </row>
    <row r="140" spans="1:7">
      <c r="A140" t="s">
        <v>42</v>
      </c>
      <c r="B140" s="2">
        <v>41822</v>
      </c>
      <c r="C140" t="s">
        <v>31</v>
      </c>
      <c r="D140">
        <v>12</v>
      </c>
      <c r="E140">
        <v>18</v>
      </c>
    </row>
    <row r="141" spans="1:7">
      <c r="A141" t="s">
        <v>42</v>
      </c>
      <c r="B141" s="2">
        <v>41822</v>
      </c>
      <c r="C141" t="s">
        <v>31</v>
      </c>
      <c r="D141">
        <v>10.5</v>
      </c>
      <c r="E141">
        <v>19</v>
      </c>
    </row>
    <row r="142" spans="1:7">
      <c r="A142" t="s">
        <v>42</v>
      </c>
      <c r="B142" s="2">
        <v>41822</v>
      </c>
      <c r="C142" t="s">
        <v>31</v>
      </c>
      <c r="D142">
        <v>17</v>
      </c>
      <c r="E142">
        <v>20</v>
      </c>
    </row>
    <row r="143" spans="1:7">
      <c r="A143" t="s">
        <v>42</v>
      </c>
      <c r="B143" s="2">
        <v>41836</v>
      </c>
      <c r="C143" t="s">
        <v>46</v>
      </c>
      <c r="D143">
        <v>17</v>
      </c>
      <c r="E143">
        <v>1</v>
      </c>
      <c r="F143">
        <v>8</v>
      </c>
      <c r="G143">
        <f>AVERAGE(D143:D150)</f>
        <v>14.625</v>
      </c>
    </row>
    <row r="144" spans="1:7">
      <c r="A144" t="s">
        <v>42</v>
      </c>
      <c r="B144" s="2">
        <v>41836</v>
      </c>
      <c r="C144" t="s">
        <v>46</v>
      </c>
      <c r="D144">
        <v>16</v>
      </c>
      <c r="E144">
        <v>2</v>
      </c>
    </row>
    <row r="145" spans="1:7">
      <c r="A145" t="s">
        <v>42</v>
      </c>
      <c r="B145" s="2">
        <v>41836</v>
      </c>
      <c r="C145" t="s">
        <v>46</v>
      </c>
      <c r="D145">
        <v>13.5</v>
      </c>
      <c r="E145">
        <v>3</v>
      </c>
    </row>
    <row r="146" spans="1:7">
      <c r="A146" t="s">
        <v>42</v>
      </c>
      <c r="B146" s="2">
        <v>41836</v>
      </c>
      <c r="C146" t="s">
        <v>46</v>
      </c>
      <c r="D146">
        <v>13</v>
      </c>
      <c r="E146">
        <v>4</v>
      </c>
    </row>
    <row r="147" spans="1:7">
      <c r="A147" t="s">
        <v>42</v>
      </c>
      <c r="B147" s="2">
        <v>41836</v>
      </c>
      <c r="C147" t="s">
        <v>46</v>
      </c>
      <c r="D147">
        <v>12</v>
      </c>
      <c r="E147">
        <v>5</v>
      </c>
    </row>
    <row r="148" spans="1:7">
      <c r="A148" t="s">
        <v>42</v>
      </c>
      <c r="B148" s="2">
        <v>41836</v>
      </c>
      <c r="C148" t="s">
        <v>46</v>
      </c>
      <c r="D148">
        <v>16</v>
      </c>
      <c r="E148">
        <v>6</v>
      </c>
    </row>
    <row r="149" spans="1:7">
      <c r="A149" t="s">
        <v>42</v>
      </c>
      <c r="B149" s="2">
        <v>41836</v>
      </c>
      <c r="C149" t="s">
        <v>46</v>
      </c>
      <c r="D149">
        <v>15.5</v>
      </c>
      <c r="E149">
        <v>7</v>
      </c>
    </row>
    <row r="150" spans="1:7">
      <c r="A150" t="s">
        <v>42</v>
      </c>
      <c r="B150" s="2">
        <v>41836</v>
      </c>
      <c r="C150" t="s">
        <v>46</v>
      </c>
      <c r="D150">
        <v>14</v>
      </c>
      <c r="E150">
        <v>8</v>
      </c>
    </row>
    <row r="151" spans="1:7">
      <c r="A151" t="s">
        <v>42</v>
      </c>
      <c r="B151" s="2">
        <v>41843</v>
      </c>
      <c r="C151" t="s">
        <v>100</v>
      </c>
      <c r="D151">
        <v>18</v>
      </c>
      <c r="E151">
        <v>1</v>
      </c>
      <c r="F151">
        <v>7</v>
      </c>
      <c r="G151">
        <f>AVERAGE(D151:D157)</f>
        <v>15.785714285714286</v>
      </c>
    </row>
    <row r="152" spans="1:7">
      <c r="A152" t="s">
        <v>42</v>
      </c>
      <c r="B152" s="2">
        <v>41843</v>
      </c>
      <c r="C152" t="s">
        <v>100</v>
      </c>
      <c r="D152">
        <v>17.5</v>
      </c>
      <c r="E152">
        <v>2</v>
      </c>
    </row>
    <row r="153" spans="1:7">
      <c r="A153" t="s">
        <v>42</v>
      </c>
      <c r="B153" s="2">
        <v>41843</v>
      </c>
      <c r="C153" t="s">
        <v>100</v>
      </c>
      <c r="D153">
        <v>15</v>
      </c>
      <c r="E153">
        <v>3</v>
      </c>
    </row>
    <row r="154" spans="1:7">
      <c r="A154" t="s">
        <v>42</v>
      </c>
      <c r="B154" s="2">
        <v>41843</v>
      </c>
      <c r="C154" t="s">
        <v>100</v>
      </c>
      <c r="D154">
        <v>19</v>
      </c>
      <c r="E154">
        <v>4</v>
      </c>
    </row>
    <row r="155" spans="1:7">
      <c r="A155" t="s">
        <v>42</v>
      </c>
      <c r="B155" s="2">
        <v>41843</v>
      </c>
      <c r="C155" t="s">
        <v>100</v>
      </c>
      <c r="D155">
        <v>13</v>
      </c>
      <c r="E155">
        <v>5</v>
      </c>
    </row>
    <row r="156" spans="1:7">
      <c r="A156" t="s">
        <v>42</v>
      </c>
      <c r="B156" s="2">
        <v>41843</v>
      </c>
      <c r="C156" t="s">
        <v>100</v>
      </c>
      <c r="D156">
        <v>14</v>
      </c>
      <c r="E156">
        <v>6</v>
      </c>
    </row>
    <row r="157" spans="1:7">
      <c r="A157" t="s">
        <v>42</v>
      </c>
      <c r="B157" s="2">
        <v>41843</v>
      </c>
      <c r="C157" t="s">
        <v>100</v>
      </c>
      <c r="D157">
        <v>14</v>
      </c>
      <c r="E157">
        <v>7</v>
      </c>
    </row>
    <row r="158" spans="1:7">
      <c r="A158" t="s">
        <v>42</v>
      </c>
      <c r="B158" s="2">
        <v>41850</v>
      </c>
      <c r="C158" t="s">
        <v>31</v>
      </c>
      <c r="D158">
        <v>10</v>
      </c>
      <c r="E158">
        <v>1</v>
      </c>
      <c r="F158">
        <v>9</v>
      </c>
      <c r="G158">
        <f>AVERAGE(D158:D166)</f>
        <v>16.111111111111111</v>
      </c>
    </row>
    <row r="159" spans="1:7">
      <c r="A159" t="s">
        <v>42</v>
      </c>
      <c r="B159" s="2">
        <v>41850</v>
      </c>
      <c r="C159" t="s">
        <v>31</v>
      </c>
      <c r="D159">
        <v>20</v>
      </c>
      <c r="E159">
        <v>2</v>
      </c>
    </row>
    <row r="160" spans="1:7">
      <c r="A160" t="s">
        <v>42</v>
      </c>
      <c r="B160" s="2">
        <v>41850</v>
      </c>
      <c r="C160" t="s">
        <v>31</v>
      </c>
      <c r="D160">
        <v>16</v>
      </c>
      <c r="E160">
        <v>3</v>
      </c>
    </row>
    <row r="161" spans="1:7">
      <c r="A161" t="s">
        <v>42</v>
      </c>
      <c r="B161" s="2">
        <v>41850</v>
      </c>
      <c r="C161" t="s">
        <v>31</v>
      </c>
      <c r="D161">
        <v>19</v>
      </c>
      <c r="E161">
        <v>4</v>
      </c>
    </row>
    <row r="162" spans="1:7">
      <c r="A162" t="s">
        <v>42</v>
      </c>
      <c r="B162" s="2">
        <v>41850</v>
      </c>
      <c r="C162" t="s">
        <v>31</v>
      </c>
      <c r="D162">
        <v>14</v>
      </c>
      <c r="E162">
        <v>5</v>
      </c>
    </row>
    <row r="163" spans="1:7">
      <c r="A163" t="s">
        <v>42</v>
      </c>
      <c r="B163" s="2">
        <v>41850</v>
      </c>
      <c r="C163" t="s">
        <v>31</v>
      </c>
      <c r="D163">
        <v>15</v>
      </c>
      <c r="E163">
        <v>6</v>
      </c>
    </row>
    <row r="164" spans="1:7">
      <c r="A164" t="s">
        <v>42</v>
      </c>
      <c r="B164" s="2">
        <v>41850</v>
      </c>
      <c r="C164" t="s">
        <v>31</v>
      </c>
      <c r="D164">
        <v>19</v>
      </c>
      <c r="E164">
        <v>7</v>
      </c>
    </row>
    <row r="165" spans="1:7">
      <c r="A165" t="s">
        <v>42</v>
      </c>
      <c r="B165" s="2">
        <v>41850</v>
      </c>
      <c r="C165" t="s">
        <v>31</v>
      </c>
      <c r="D165">
        <v>14</v>
      </c>
      <c r="E165">
        <v>8</v>
      </c>
    </row>
    <row r="166" spans="1:7">
      <c r="A166" t="s">
        <v>42</v>
      </c>
      <c r="B166" s="2">
        <v>41850</v>
      </c>
      <c r="C166" t="s">
        <v>31</v>
      </c>
      <c r="D166">
        <v>18</v>
      </c>
      <c r="E166">
        <v>9</v>
      </c>
    </row>
    <row r="167" spans="1:7">
      <c r="A167" t="s">
        <v>42</v>
      </c>
      <c r="B167" s="2">
        <v>41857</v>
      </c>
      <c r="C167" t="s">
        <v>105</v>
      </c>
      <c r="D167">
        <v>17.5</v>
      </c>
      <c r="E167">
        <v>1</v>
      </c>
      <c r="F167">
        <v>13</v>
      </c>
      <c r="G167">
        <f>AVERAGE(D167:D179)</f>
        <v>15</v>
      </c>
    </row>
    <row r="168" spans="1:7">
      <c r="A168" t="s">
        <v>42</v>
      </c>
      <c r="B168" s="2">
        <v>41857</v>
      </c>
      <c r="C168" t="s">
        <v>105</v>
      </c>
      <c r="D168">
        <v>19</v>
      </c>
      <c r="E168">
        <v>2</v>
      </c>
    </row>
    <row r="169" spans="1:7">
      <c r="A169" t="s">
        <v>42</v>
      </c>
      <c r="B169" s="2">
        <v>41857</v>
      </c>
      <c r="C169" t="s">
        <v>105</v>
      </c>
      <c r="D169">
        <v>12</v>
      </c>
      <c r="E169">
        <v>3</v>
      </c>
    </row>
    <row r="170" spans="1:7">
      <c r="A170" t="s">
        <v>42</v>
      </c>
      <c r="B170" s="2">
        <v>41857</v>
      </c>
      <c r="C170" t="s">
        <v>105</v>
      </c>
      <c r="D170">
        <v>14</v>
      </c>
      <c r="E170">
        <v>4</v>
      </c>
    </row>
    <row r="171" spans="1:7">
      <c r="A171" t="s">
        <v>42</v>
      </c>
      <c r="B171" s="2">
        <v>41857</v>
      </c>
      <c r="C171" t="s">
        <v>105</v>
      </c>
      <c r="D171">
        <v>15</v>
      </c>
      <c r="E171">
        <v>5</v>
      </c>
    </row>
    <row r="172" spans="1:7">
      <c r="A172" t="s">
        <v>42</v>
      </c>
      <c r="B172" s="2">
        <v>41857</v>
      </c>
      <c r="C172" t="s">
        <v>105</v>
      </c>
      <c r="D172">
        <v>18.5</v>
      </c>
      <c r="E172">
        <v>6</v>
      </c>
    </row>
    <row r="173" spans="1:7">
      <c r="A173" t="s">
        <v>42</v>
      </c>
      <c r="B173" s="2">
        <v>41857</v>
      </c>
      <c r="C173" t="s">
        <v>105</v>
      </c>
      <c r="D173">
        <v>12</v>
      </c>
      <c r="E173">
        <v>7</v>
      </c>
    </row>
    <row r="174" spans="1:7">
      <c r="A174" t="s">
        <v>42</v>
      </c>
      <c r="B174" s="2">
        <v>41857</v>
      </c>
      <c r="C174" t="s">
        <v>105</v>
      </c>
      <c r="D174">
        <v>18</v>
      </c>
      <c r="E174">
        <v>8</v>
      </c>
    </row>
    <row r="175" spans="1:7">
      <c r="A175" t="s">
        <v>42</v>
      </c>
      <c r="B175" s="2">
        <v>41857</v>
      </c>
      <c r="C175" t="s">
        <v>105</v>
      </c>
      <c r="D175">
        <v>14</v>
      </c>
      <c r="E175">
        <v>9</v>
      </c>
    </row>
    <row r="176" spans="1:7">
      <c r="A176" t="s">
        <v>42</v>
      </c>
      <c r="B176" s="2">
        <v>41857</v>
      </c>
      <c r="C176" t="s">
        <v>105</v>
      </c>
      <c r="D176">
        <v>11</v>
      </c>
      <c r="E176">
        <v>10</v>
      </c>
    </row>
    <row r="177" spans="1:5">
      <c r="A177" t="s">
        <v>42</v>
      </c>
      <c r="B177" s="2">
        <v>41857</v>
      </c>
      <c r="C177" t="s">
        <v>105</v>
      </c>
      <c r="D177">
        <v>18</v>
      </c>
      <c r="E177">
        <v>11</v>
      </c>
    </row>
    <row r="178" spans="1:5">
      <c r="A178" t="s">
        <v>42</v>
      </c>
      <c r="B178" s="2">
        <v>41857</v>
      </c>
      <c r="C178" t="s">
        <v>105</v>
      </c>
      <c r="D178">
        <v>14</v>
      </c>
      <c r="E178">
        <v>12</v>
      </c>
    </row>
    <row r="179" spans="1:5">
      <c r="A179" t="s">
        <v>42</v>
      </c>
      <c r="B179" s="2">
        <v>41857</v>
      </c>
      <c r="C179" t="s">
        <v>105</v>
      </c>
      <c r="D179">
        <v>12</v>
      </c>
      <c r="E179">
        <v>13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2" sqref="A22:P26"/>
    </sheetView>
  </sheetViews>
  <sheetFormatPr baseColWidth="10" defaultRowHeight="15" x14ac:dyDescent="0"/>
  <sheetData>
    <row r="1" spans="1:16">
      <c r="B1" t="s">
        <v>60</v>
      </c>
      <c r="C1" t="s">
        <v>61</v>
      </c>
      <c r="D1" t="s">
        <v>62</v>
      </c>
      <c r="F1" t="s">
        <v>64</v>
      </c>
      <c r="G1" t="s">
        <v>65</v>
      </c>
      <c r="H1" t="s">
        <v>66</v>
      </c>
      <c r="J1" t="s">
        <v>84</v>
      </c>
      <c r="K1" t="s">
        <v>85</v>
      </c>
      <c r="L1" t="s">
        <v>86</v>
      </c>
      <c r="N1" t="s">
        <v>67</v>
      </c>
      <c r="O1" t="s">
        <v>68</v>
      </c>
      <c r="P1" t="s">
        <v>69</v>
      </c>
    </row>
    <row r="2" spans="1:16">
      <c r="A2" t="s">
        <v>83</v>
      </c>
    </row>
    <row r="3" spans="1:16">
      <c r="A3" t="s">
        <v>63</v>
      </c>
      <c r="B3" s="1">
        <v>19.648148150000001</v>
      </c>
      <c r="C3">
        <v>15.986111111111111</v>
      </c>
      <c r="D3">
        <v>16.550632911392405</v>
      </c>
      <c r="F3">
        <v>15.295454550000001</v>
      </c>
      <c r="G3" s="1">
        <v>12.5</v>
      </c>
      <c r="H3">
        <v>14.857142857142858</v>
      </c>
      <c r="J3">
        <v>13.95</v>
      </c>
      <c r="K3">
        <v>10.765765765765765</v>
      </c>
      <c r="L3">
        <v>13.122549019607844</v>
      </c>
      <c r="N3">
        <v>11.846153846153801</v>
      </c>
      <c r="O3">
        <v>8</v>
      </c>
      <c r="P3">
        <v>13.5</v>
      </c>
    </row>
    <row r="4" spans="1:16">
      <c r="A4" t="s">
        <v>58</v>
      </c>
      <c r="B4">
        <v>54</v>
      </c>
      <c r="C4" s="1">
        <v>72</v>
      </c>
      <c r="D4" s="1">
        <v>79</v>
      </c>
      <c r="F4" s="1">
        <v>22</v>
      </c>
      <c r="G4" s="1">
        <v>20</v>
      </c>
      <c r="H4">
        <v>14</v>
      </c>
      <c r="J4">
        <v>220</v>
      </c>
      <c r="K4">
        <v>111</v>
      </c>
      <c r="L4">
        <v>203</v>
      </c>
      <c r="N4">
        <v>13</v>
      </c>
      <c r="O4">
        <v>1</v>
      </c>
      <c r="P4" s="1">
        <v>11</v>
      </c>
    </row>
    <row r="5" spans="1:16">
      <c r="A5" t="s">
        <v>108</v>
      </c>
      <c r="B5">
        <v>40</v>
      </c>
      <c r="C5" s="1">
        <v>25</v>
      </c>
      <c r="D5" s="1">
        <v>35</v>
      </c>
      <c r="F5" s="1">
        <v>22</v>
      </c>
      <c r="G5" s="1">
        <v>17</v>
      </c>
      <c r="H5" s="1">
        <v>22</v>
      </c>
      <c r="J5" s="1">
        <v>30</v>
      </c>
      <c r="K5">
        <v>19</v>
      </c>
      <c r="L5">
        <v>25</v>
      </c>
      <c r="N5">
        <v>20</v>
      </c>
      <c r="O5">
        <v>8</v>
      </c>
      <c r="P5" s="1">
        <v>19</v>
      </c>
    </row>
    <row r="6" spans="1:16">
      <c r="A6" t="s">
        <v>109</v>
      </c>
      <c r="B6">
        <v>10</v>
      </c>
      <c r="C6" s="1">
        <v>9</v>
      </c>
      <c r="D6" s="1">
        <v>8</v>
      </c>
      <c r="F6" s="1">
        <v>10</v>
      </c>
      <c r="G6" s="1">
        <v>9</v>
      </c>
      <c r="H6" s="1">
        <v>11</v>
      </c>
      <c r="J6">
        <v>4</v>
      </c>
      <c r="K6">
        <v>5</v>
      </c>
      <c r="L6">
        <v>8</v>
      </c>
      <c r="N6">
        <v>8</v>
      </c>
      <c r="O6">
        <v>8</v>
      </c>
      <c r="P6" s="1">
        <v>8</v>
      </c>
    </row>
    <row r="7" spans="1:16">
      <c r="A7" t="s">
        <v>59</v>
      </c>
    </row>
    <row r="8" spans="1:16">
      <c r="A8" t="s">
        <v>63</v>
      </c>
      <c r="B8">
        <v>15.875</v>
      </c>
      <c r="C8">
        <v>10</v>
      </c>
      <c r="D8">
        <v>17.862068965517242</v>
      </c>
      <c r="F8">
        <v>13.783783783783784</v>
      </c>
      <c r="G8">
        <v>12.989130434782609</v>
      </c>
      <c r="H8">
        <v>10.785714285714286</v>
      </c>
      <c r="N8">
        <v>10.6</v>
      </c>
      <c r="O8">
        <v>11.25</v>
      </c>
      <c r="P8">
        <v>5.2</v>
      </c>
    </row>
    <row r="9" spans="1:16">
      <c r="A9" t="s">
        <v>58</v>
      </c>
      <c r="B9">
        <v>15</v>
      </c>
      <c r="C9">
        <v>3</v>
      </c>
      <c r="D9">
        <v>26</v>
      </c>
      <c r="F9">
        <v>36</v>
      </c>
      <c r="G9">
        <v>45</v>
      </c>
      <c r="H9">
        <v>27</v>
      </c>
      <c r="N9" s="1">
        <v>5</v>
      </c>
      <c r="O9" s="1">
        <v>5</v>
      </c>
      <c r="P9">
        <v>4</v>
      </c>
    </row>
    <row r="10" spans="1:16">
      <c r="A10" t="s">
        <v>108</v>
      </c>
      <c r="B10">
        <v>26</v>
      </c>
      <c r="C10">
        <v>18</v>
      </c>
      <c r="D10">
        <v>33</v>
      </c>
      <c r="F10">
        <v>23</v>
      </c>
      <c r="G10">
        <v>24</v>
      </c>
      <c r="H10">
        <v>25</v>
      </c>
      <c r="N10" s="1">
        <v>12</v>
      </c>
      <c r="O10" s="1">
        <v>18</v>
      </c>
      <c r="P10">
        <v>9</v>
      </c>
    </row>
    <row r="11" spans="1:16">
      <c r="A11" t="s">
        <v>109</v>
      </c>
      <c r="B11">
        <v>9</v>
      </c>
      <c r="C11">
        <v>14</v>
      </c>
      <c r="D11">
        <v>9</v>
      </c>
      <c r="F11">
        <v>7</v>
      </c>
      <c r="G11">
        <v>8</v>
      </c>
      <c r="H11">
        <v>6</v>
      </c>
      <c r="N11" s="1">
        <v>8</v>
      </c>
      <c r="O11" s="1">
        <v>8</v>
      </c>
      <c r="P11">
        <v>8</v>
      </c>
    </row>
    <row r="12" spans="1:16">
      <c r="A12" t="s">
        <v>92</v>
      </c>
    </row>
    <row r="13" spans="1:16">
      <c r="A13" t="s">
        <v>63</v>
      </c>
      <c r="B13">
        <v>20.431818181818183</v>
      </c>
      <c r="C13">
        <v>22.264150943396228</v>
      </c>
      <c r="D13">
        <v>17.363636363636363</v>
      </c>
      <c r="F13">
        <v>13.833333333333334</v>
      </c>
      <c r="G13">
        <v>11.083333333333334</v>
      </c>
      <c r="H13">
        <v>11.151515151515152</v>
      </c>
    </row>
    <row r="14" spans="1:16">
      <c r="A14" t="s">
        <v>58</v>
      </c>
      <c r="B14">
        <v>43</v>
      </c>
      <c r="C14">
        <v>106</v>
      </c>
      <c r="D14" s="1">
        <v>11</v>
      </c>
      <c r="F14">
        <v>6</v>
      </c>
      <c r="G14">
        <v>11</v>
      </c>
      <c r="H14">
        <v>33</v>
      </c>
    </row>
    <row r="15" spans="1:16">
      <c r="A15" t="s">
        <v>108</v>
      </c>
      <c r="B15">
        <v>33</v>
      </c>
      <c r="C15">
        <v>33</v>
      </c>
      <c r="D15" s="1">
        <v>36</v>
      </c>
      <c r="F15">
        <v>21</v>
      </c>
      <c r="G15">
        <v>18</v>
      </c>
      <c r="H15">
        <v>15</v>
      </c>
    </row>
    <row r="16" spans="1:16">
      <c r="A16" t="s">
        <v>109</v>
      </c>
      <c r="B16">
        <v>9</v>
      </c>
      <c r="C16">
        <v>9</v>
      </c>
      <c r="D16" s="1">
        <v>10</v>
      </c>
      <c r="F16">
        <v>8</v>
      </c>
      <c r="G16">
        <v>8</v>
      </c>
      <c r="H16">
        <v>7</v>
      </c>
    </row>
    <row r="17" spans="1:16">
      <c r="A17" t="s">
        <v>87</v>
      </c>
    </row>
    <row r="18" spans="1:16">
      <c r="A18" t="s">
        <v>63</v>
      </c>
      <c r="B18">
        <v>21.315789473684209</v>
      </c>
      <c r="C18">
        <v>21.576923076923077</v>
      </c>
      <c r="D18">
        <v>22.146788990825687</v>
      </c>
      <c r="N18">
        <v>19.576923076923102</v>
      </c>
      <c r="O18">
        <v>16.181818181818183</v>
      </c>
      <c r="P18">
        <v>16.46875</v>
      </c>
    </row>
    <row r="19" spans="1:16">
      <c r="A19" t="s">
        <v>58</v>
      </c>
      <c r="B19">
        <v>38</v>
      </c>
      <c r="C19">
        <v>13</v>
      </c>
      <c r="D19">
        <v>109</v>
      </c>
      <c r="N19">
        <v>26</v>
      </c>
      <c r="O19">
        <v>10</v>
      </c>
      <c r="P19" s="1">
        <v>32</v>
      </c>
    </row>
    <row r="20" spans="1:16">
      <c r="A20" t="s">
        <v>108</v>
      </c>
      <c r="B20">
        <v>41</v>
      </c>
      <c r="C20">
        <v>28</v>
      </c>
      <c r="D20">
        <v>32</v>
      </c>
      <c r="N20">
        <v>30</v>
      </c>
      <c r="O20">
        <v>23</v>
      </c>
      <c r="P20">
        <v>23</v>
      </c>
    </row>
    <row r="21" spans="1:16">
      <c r="A21" t="s">
        <v>109</v>
      </c>
      <c r="B21">
        <v>10</v>
      </c>
      <c r="C21">
        <v>17</v>
      </c>
      <c r="D21">
        <v>11</v>
      </c>
      <c r="N21">
        <v>12</v>
      </c>
      <c r="O21">
        <v>11</v>
      </c>
      <c r="P21">
        <v>8</v>
      </c>
    </row>
    <row r="22" spans="1:16">
      <c r="A22" t="s">
        <v>132</v>
      </c>
    </row>
    <row r="23" spans="1:16">
      <c r="A23" t="s">
        <v>63</v>
      </c>
      <c r="B23">
        <v>29.5</v>
      </c>
      <c r="C23" s="3">
        <v>24.058823529411764</v>
      </c>
      <c r="D23">
        <v>24</v>
      </c>
      <c r="N23">
        <v>17.901515151515152</v>
      </c>
      <c r="O23">
        <v>15.222222222222221</v>
      </c>
      <c r="P23">
        <v>16.346938775510203</v>
      </c>
    </row>
    <row r="24" spans="1:16">
      <c r="A24" t="s">
        <v>58</v>
      </c>
      <c r="B24">
        <v>4</v>
      </c>
      <c r="C24">
        <v>17</v>
      </c>
      <c r="D24">
        <v>4</v>
      </c>
      <c r="N24">
        <v>66</v>
      </c>
      <c r="O24">
        <v>63</v>
      </c>
      <c r="P24">
        <v>49</v>
      </c>
    </row>
    <row r="25" spans="1:16">
      <c r="A25" t="s">
        <v>108</v>
      </c>
      <c r="B25">
        <v>33</v>
      </c>
      <c r="C25">
        <v>30</v>
      </c>
      <c r="D25">
        <v>29</v>
      </c>
      <c r="N25">
        <v>32</v>
      </c>
      <c r="O25">
        <v>21</v>
      </c>
      <c r="P25">
        <v>22</v>
      </c>
    </row>
    <row r="26" spans="1:16">
      <c r="A26" t="s">
        <v>109</v>
      </c>
      <c r="B26">
        <v>26</v>
      </c>
      <c r="C26">
        <v>19</v>
      </c>
      <c r="D26">
        <v>16</v>
      </c>
      <c r="N26">
        <v>9</v>
      </c>
      <c r="O26">
        <v>10</v>
      </c>
      <c r="P26">
        <v>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36" workbookViewId="0">
      <selection activeCell="F45" sqref="F45"/>
    </sheetView>
  </sheetViews>
  <sheetFormatPr baseColWidth="10" defaultRowHeight="15" x14ac:dyDescent="0"/>
  <sheetData>
    <row r="1" spans="1:16">
      <c r="B1" t="s">
        <v>60</v>
      </c>
      <c r="C1" t="s">
        <v>61</v>
      </c>
      <c r="D1" t="s">
        <v>104</v>
      </c>
      <c r="H1" t="s">
        <v>64</v>
      </c>
      <c r="I1" t="s">
        <v>65</v>
      </c>
      <c r="J1" t="s">
        <v>66</v>
      </c>
      <c r="N1" t="s">
        <v>67</v>
      </c>
      <c r="O1" t="s">
        <v>68</v>
      </c>
      <c r="P1" t="s">
        <v>69</v>
      </c>
    </row>
    <row r="2" spans="1:16">
      <c r="A2" t="s">
        <v>83</v>
      </c>
      <c r="B2" s="1">
        <v>19.648148150000001</v>
      </c>
      <c r="C2">
        <v>15.986111111111111</v>
      </c>
      <c r="D2">
        <v>16.550632911392405</v>
      </c>
      <c r="G2" t="s">
        <v>83</v>
      </c>
      <c r="H2">
        <v>15.295454550000001</v>
      </c>
      <c r="I2" s="1">
        <v>12.5</v>
      </c>
      <c r="J2">
        <v>14.857142857142858</v>
      </c>
      <c r="M2" t="s">
        <v>83</v>
      </c>
      <c r="N2" s="1">
        <v>11.84615385</v>
      </c>
      <c r="O2" s="1">
        <v>8</v>
      </c>
      <c r="P2" s="1">
        <v>13.5</v>
      </c>
    </row>
    <row r="3" spans="1:16">
      <c r="A3" t="s">
        <v>59</v>
      </c>
      <c r="B3">
        <v>15.875</v>
      </c>
      <c r="C3">
        <v>10</v>
      </c>
      <c r="D3">
        <v>17.862068965517242</v>
      </c>
      <c r="G3" t="s">
        <v>59</v>
      </c>
      <c r="H3">
        <v>13.783783783783784</v>
      </c>
      <c r="I3">
        <v>12.989130434782609</v>
      </c>
      <c r="J3">
        <v>10.785714285714286</v>
      </c>
      <c r="M3" t="s">
        <v>59</v>
      </c>
      <c r="N3">
        <v>10.6</v>
      </c>
      <c r="O3">
        <v>11.25</v>
      </c>
      <c r="P3">
        <v>5.2</v>
      </c>
    </row>
    <row r="4" spans="1:16">
      <c r="A4" t="s">
        <v>102</v>
      </c>
      <c r="B4">
        <v>20.431818181818183</v>
      </c>
      <c r="C4">
        <v>22.264150943396228</v>
      </c>
      <c r="D4">
        <v>17.363636363636363</v>
      </c>
      <c r="G4" t="s">
        <v>102</v>
      </c>
      <c r="H4">
        <v>13.833333333333334</v>
      </c>
      <c r="I4">
        <v>11.083333333333334</v>
      </c>
      <c r="J4">
        <v>11.151515151515152</v>
      </c>
      <c r="M4" t="s">
        <v>87</v>
      </c>
      <c r="N4">
        <v>19.576923076923102</v>
      </c>
      <c r="O4">
        <v>16.181818181818183</v>
      </c>
      <c r="P4">
        <v>16.46875</v>
      </c>
    </row>
    <row r="5" spans="1:16">
      <c r="A5" t="s">
        <v>103</v>
      </c>
      <c r="B5">
        <v>21.315789473684209</v>
      </c>
      <c r="C5">
        <v>21.576923076923077</v>
      </c>
      <c r="D5">
        <v>22.146788990825687</v>
      </c>
    </row>
    <row r="22" spans="1:15">
      <c r="B22" t="s">
        <v>60</v>
      </c>
      <c r="C22" t="s">
        <v>64</v>
      </c>
      <c r="H22" t="s">
        <v>61</v>
      </c>
      <c r="I22" t="s">
        <v>65</v>
      </c>
      <c r="N22" t="s">
        <v>104</v>
      </c>
      <c r="O22" t="s">
        <v>107</v>
      </c>
    </row>
    <row r="23" spans="1:15">
      <c r="A23" t="s">
        <v>83</v>
      </c>
      <c r="B23" s="1">
        <v>19.648148150000001</v>
      </c>
      <c r="C23">
        <v>15.295454550000001</v>
      </c>
      <c r="G23" t="s">
        <v>83</v>
      </c>
      <c r="H23">
        <v>15.986111111111111</v>
      </c>
      <c r="I23" s="1">
        <v>12.5</v>
      </c>
      <c r="M23" t="s">
        <v>83</v>
      </c>
      <c r="N23">
        <v>16.550632911392405</v>
      </c>
      <c r="O23">
        <v>14.857142857142858</v>
      </c>
    </row>
    <row r="24" spans="1:15">
      <c r="A24" t="s">
        <v>59</v>
      </c>
      <c r="B24">
        <v>15.875</v>
      </c>
      <c r="C24">
        <v>13.783783783783784</v>
      </c>
      <c r="G24" t="s">
        <v>59</v>
      </c>
      <c r="H24">
        <v>10</v>
      </c>
      <c r="I24">
        <v>12.989130434782609</v>
      </c>
      <c r="M24" t="s">
        <v>59</v>
      </c>
      <c r="N24">
        <v>17.862068965517242</v>
      </c>
      <c r="O24">
        <v>10.785714285714286</v>
      </c>
    </row>
    <row r="25" spans="1:15">
      <c r="A25" t="s">
        <v>102</v>
      </c>
      <c r="B25">
        <v>20.431818181818183</v>
      </c>
      <c r="C25">
        <v>13.833333333333334</v>
      </c>
      <c r="G25" t="s">
        <v>102</v>
      </c>
      <c r="H25">
        <v>22.264150943396228</v>
      </c>
      <c r="I25">
        <v>11.083333333333334</v>
      </c>
      <c r="M25" t="s">
        <v>102</v>
      </c>
      <c r="N25">
        <v>17.363636363636363</v>
      </c>
      <c r="O25">
        <v>11.151515151515152</v>
      </c>
    </row>
    <row r="44" spans="1:3">
      <c r="A44" s="2">
        <v>41627</v>
      </c>
    </row>
    <row r="45" spans="1:3">
      <c r="B45">
        <v>10</v>
      </c>
      <c r="C45" t="s">
        <v>29</v>
      </c>
    </row>
    <row r="46" spans="1:3">
      <c r="B46">
        <v>11</v>
      </c>
      <c r="C46" t="s">
        <v>20</v>
      </c>
    </row>
    <row r="47" spans="1:3">
      <c r="B47">
        <v>12</v>
      </c>
      <c r="C47" t="s">
        <v>29</v>
      </c>
    </row>
    <row r="48" spans="1:3">
      <c r="B48">
        <v>12</v>
      </c>
      <c r="C48" t="s">
        <v>23</v>
      </c>
    </row>
    <row r="49" spans="2:3">
      <c r="B49">
        <v>13</v>
      </c>
      <c r="C49" t="s">
        <v>24</v>
      </c>
    </row>
    <row r="50" spans="2:3">
      <c r="B50">
        <v>13</v>
      </c>
      <c r="C50" t="s">
        <v>24</v>
      </c>
    </row>
    <row r="51" spans="2:3">
      <c r="B51">
        <v>13</v>
      </c>
      <c r="C51" t="s">
        <v>24</v>
      </c>
    </row>
    <row r="52" spans="2:3">
      <c r="B52">
        <v>13</v>
      </c>
      <c r="C52" t="s">
        <v>20</v>
      </c>
    </row>
    <row r="53" spans="2:3">
      <c r="B53">
        <v>14</v>
      </c>
      <c r="C53" t="s">
        <v>24</v>
      </c>
    </row>
    <row r="54" spans="2:3">
      <c r="B54">
        <v>14</v>
      </c>
      <c r="C54" t="s">
        <v>29</v>
      </c>
    </row>
    <row r="55" spans="2:3">
      <c r="B55">
        <v>14</v>
      </c>
      <c r="C55" t="s">
        <v>29</v>
      </c>
    </row>
    <row r="56" spans="2:3">
      <c r="B56">
        <v>14</v>
      </c>
      <c r="C56" t="s">
        <v>29</v>
      </c>
    </row>
    <row r="57" spans="2:3">
      <c r="B57">
        <v>14</v>
      </c>
      <c r="C57" t="s">
        <v>23</v>
      </c>
    </row>
    <row r="58" spans="2:3">
      <c r="B58">
        <v>15</v>
      </c>
      <c r="C58" t="s">
        <v>23</v>
      </c>
    </row>
    <row r="59" spans="2:3">
      <c r="B59">
        <v>15</v>
      </c>
      <c r="C59" t="s">
        <v>20</v>
      </c>
    </row>
    <row r="60" spans="2:3">
      <c r="B60">
        <v>16</v>
      </c>
      <c r="C60" t="s">
        <v>24</v>
      </c>
    </row>
    <row r="61" spans="2:3">
      <c r="B61">
        <v>16</v>
      </c>
      <c r="C61" t="s">
        <v>20</v>
      </c>
    </row>
    <row r="62" spans="2:3">
      <c r="B62">
        <v>17</v>
      </c>
      <c r="C62" t="s">
        <v>24</v>
      </c>
    </row>
    <row r="63" spans="2:3">
      <c r="B63">
        <v>17</v>
      </c>
      <c r="C63" t="s">
        <v>29</v>
      </c>
    </row>
    <row r="64" spans="2:3">
      <c r="B64">
        <v>17</v>
      </c>
      <c r="C64" t="s">
        <v>20</v>
      </c>
    </row>
    <row r="65" spans="2:3">
      <c r="B65">
        <v>18</v>
      </c>
      <c r="C65" t="s">
        <v>24</v>
      </c>
    </row>
    <row r="66" spans="2:3">
      <c r="B66">
        <v>18</v>
      </c>
      <c r="C66" t="s">
        <v>24</v>
      </c>
    </row>
    <row r="67" spans="2:3">
      <c r="B67">
        <v>18</v>
      </c>
      <c r="C67" t="s">
        <v>24</v>
      </c>
    </row>
    <row r="68" spans="2:3">
      <c r="B68">
        <v>18</v>
      </c>
      <c r="C68" t="s">
        <v>24</v>
      </c>
    </row>
    <row r="69" spans="2:3">
      <c r="B69">
        <v>18</v>
      </c>
      <c r="C69" t="s">
        <v>29</v>
      </c>
    </row>
    <row r="70" spans="2:3">
      <c r="B70">
        <v>18</v>
      </c>
      <c r="C70" t="s">
        <v>29</v>
      </c>
    </row>
    <row r="71" spans="2:3">
      <c r="B71">
        <v>18</v>
      </c>
      <c r="C71" t="s">
        <v>20</v>
      </c>
    </row>
    <row r="72" spans="2:3">
      <c r="B72">
        <v>19</v>
      </c>
      <c r="C72" t="s">
        <v>24</v>
      </c>
    </row>
    <row r="73" spans="2:3">
      <c r="B73">
        <v>19</v>
      </c>
      <c r="C73" t="s">
        <v>29</v>
      </c>
    </row>
    <row r="74" spans="2:3">
      <c r="B74">
        <v>19</v>
      </c>
      <c r="C74" t="s">
        <v>23</v>
      </c>
    </row>
    <row r="75" spans="2:3">
      <c r="B75">
        <v>19</v>
      </c>
      <c r="C75" t="s">
        <v>20</v>
      </c>
    </row>
    <row r="76" spans="2:3">
      <c r="B76">
        <v>20</v>
      </c>
      <c r="C76" t="s">
        <v>24</v>
      </c>
    </row>
    <row r="77" spans="2:3">
      <c r="B77">
        <v>20</v>
      </c>
      <c r="C77" t="s">
        <v>29</v>
      </c>
    </row>
    <row r="78" spans="2:3">
      <c r="B78">
        <v>20</v>
      </c>
      <c r="C78" t="s">
        <v>29</v>
      </c>
    </row>
    <row r="79" spans="2:3">
      <c r="B79">
        <v>20</v>
      </c>
      <c r="C79" t="s">
        <v>29</v>
      </c>
    </row>
    <row r="80" spans="2:3">
      <c r="B80">
        <v>20</v>
      </c>
      <c r="C80" t="s">
        <v>23</v>
      </c>
    </row>
    <row r="81" spans="2:3">
      <c r="B81">
        <v>20</v>
      </c>
      <c r="C81" t="s">
        <v>20</v>
      </c>
    </row>
    <row r="82" spans="2:3">
      <c r="B82">
        <v>21</v>
      </c>
      <c r="C82" t="s">
        <v>24</v>
      </c>
    </row>
    <row r="83" spans="2:3">
      <c r="B83">
        <v>22</v>
      </c>
      <c r="C83" t="s">
        <v>24</v>
      </c>
    </row>
    <row r="84" spans="2:3">
      <c r="B84">
        <v>22</v>
      </c>
      <c r="C84" t="s">
        <v>29</v>
      </c>
    </row>
    <row r="85" spans="2:3">
      <c r="B85">
        <v>23</v>
      </c>
      <c r="C85" t="s">
        <v>24</v>
      </c>
    </row>
    <row r="86" spans="2:3">
      <c r="B86">
        <v>24</v>
      </c>
      <c r="C86" t="s">
        <v>24</v>
      </c>
    </row>
    <row r="87" spans="2:3">
      <c r="B87">
        <v>25</v>
      </c>
      <c r="C87" t="s">
        <v>24</v>
      </c>
    </row>
    <row r="88" spans="2:3">
      <c r="B88">
        <v>26</v>
      </c>
      <c r="C88" t="s">
        <v>24</v>
      </c>
    </row>
    <row r="89" spans="2:3">
      <c r="B89">
        <v>26</v>
      </c>
      <c r="C89" t="s">
        <v>29</v>
      </c>
    </row>
    <row r="90" spans="2:3">
      <c r="B90">
        <v>27</v>
      </c>
      <c r="C90" t="s">
        <v>23</v>
      </c>
    </row>
    <row r="91" spans="2:3">
      <c r="B91">
        <v>28</v>
      </c>
      <c r="C91" t="s">
        <v>24</v>
      </c>
    </row>
    <row r="92" spans="2:3">
      <c r="B92">
        <v>28</v>
      </c>
      <c r="C92" t="s">
        <v>29</v>
      </c>
    </row>
    <row r="93" spans="2:3">
      <c r="B93">
        <v>28</v>
      </c>
      <c r="C93" t="s">
        <v>20</v>
      </c>
    </row>
    <row r="94" spans="2:3">
      <c r="B94">
        <v>29</v>
      </c>
      <c r="C94" t="s">
        <v>24</v>
      </c>
    </row>
    <row r="95" spans="2:3">
      <c r="B95">
        <v>30</v>
      </c>
      <c r="C95" t="s">
        <v>23</v>
      </c>
    </row>
    <row r="96" spans="2:3">
      <c r="B96">
        <v>30</v>
      </c>
      <c r="C96" t="s">
        <v>23</v>
      </c>
    </row>
    <row r="97" spans="2:3">
      <c r="B97">
        <v>30</v>
      </c>
      <c r="C97" t="s">
        <v>23</v>
      </c>
    </row>
    <row r="98" spans="2:3">
      <c r="B98">
        <v>40</v>
      </c>
      <c r="C98" t="s">
        <v>23</v>
      </c>
    </row>
  </sheetData>
  <sortState ref="B45:C98">
    <sortCondition ref="B45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December</vt:lpstr>
      <vt:lpstr>February</vt:lpstr>
      <vt:lpstr>April</vt:lpstr>
      <vt:lpstr>May</vt:lpstr>
      <vt:lpstr>June</vt:lpstr>
      <vt:lpstr>July</vt:lpstr>
      <vt:lpstr>Organized Summary</vt:lpstr>
      <vt:lpstr>Graphs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Lab</dc:creator>
  <cp:lastModifiedBy>Roberts Lab</cp:lastModifiedBy>
  <cp:lastPrinted>2014-07-09T17:48:00Z</cp:lastPrinted>
  <dcterms:created xsi:type="dcterms:W3CDTF">2014-06-24T20:00:35Z</dcterms:created>
  <dcterms:modified xsi:type="dcterms:W3CDTF">2014-08-12T18:30:34Z</dcterms:modified>
</cp:coreProperties>
</file>